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Entrate" sheetId="2" state="visible" r:id="rId2"/>
    <sheet xmlns:r="http://schemas.openxmlformats.org/officeDocument/2006/relationships" name="Uscite" sheetId="3" state="visible" r:id="rId3"/>
    <sheet xmlns:r="http://schemas.openxmlformats.org/officeDocument/2006/relationships" name="Condomini" sheetId="4" state="visible" r:id="rId4"/>
    <sheet xmlns:r="http://schemas.openxmlformats.org/officeDocument/2006/relationships" name="Budget Annuale" sheetId="5" state="visible" r:id="rId5"/>
    <sheet xmlns:r="http://schemas.openxmlformats.org/officeDocument/2006/relationships" name="Riepilogo Mensile" sheetId="6" state="visible" r:id="rId6"/>
    <sheet xmlns:r="http://schemas.openxmlformats.org/officeDocument/2006/relationships" name="Istruzion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sz val="11"/>
    </font>
    <font>
      <name val="Calibri"/>
      <b val="1"/>
      <sz val="11"/>
    </font>
    <font>
      <name val="Calibri"/>
      <b val="1"/>
      <color rgb="00FFFFFF"/>
      <sz val="18"/>
    </font>
    <font>
      <name val="Calibri"/>
      <b val="1"/>
      <color rgb="00666666"/>
      <sz val="11"/>
    </font>
    <font>
      <name val="Calibri"/>
      <b val="1"/>
      <sz val="14"/>
    </font>
    <font>
      <name val="Calibri"/>
      <b val="1"/>
      <color rgb="001E3A8A"/>
      <sz val="13"/>
    </font>
    <font>
      <name val="Calibri"/>
      <b val="1"/>
      <color rgb="003B82F6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166" fontId="1" fillId="5" borderId="2" applyAlignment="1" pivotButton="0" quotePrefix="0" xfId="0">
      <alignment horizontal="center" vertical="center" wrapText="1"/>
    </xf>
    <xf numFmtId="166" fontId="1" fillId="6" borderId="2" applyAlignment="1" pivotButton="0" quotePrefix="0" xfId="0">
      <alignment horizontal="center" vertical="center" wrapText="1"/>
    </xf>
    <xf numFmtId="166" fontId="1" fillId="2" borderId="2" applyAlignment="1" pivotButton="0" quotePrefix="0" xfId="0">
      <alignment horizontal="center" vertical="center" wrapText="1"/>
    </xf>
    <xf numFmtId="0" fontId="1" fillId="3" borderId="2" applyAlignment="1" pivotButton="0" quotePrefix="0" xfId="0">
      <alignment horizontal="center" vertical="center" wrapText="1"/>
    </xf>
    <xf numFmtId="0" fontId="7" fillId="0" borderId="0" pivotButton="0" quotePrefix="0" xfId="0"/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center" vertical="center" wrapText="1"/>
    </xf>
    <xf numFmtId="167" fontId="3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6" fontId="3" fillId="0" borderId="1" applyAlignment="1" pivotButton="0" quotePrefix="0" xfId="0">
      <alignment horizontal="center" vertical="center" wrapText="1"/>
    </xf>
    <xf numFmtId="167" fontId="3" fillId="0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6" fontId="3" fillId="0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/>
    </xf>
    <xf numFmtId="166" fontId="4" fillId="5" borderId="2" pivotButton="0" quotePrefix="0" xfId="0"/>
    <xf numFmtId="0" fontId="2" fillId="6" borderId="1" applyAlignment="1" pivotButton="0" quotePrefix="0" xfId="0">
      <alignment horizontal="center" vertical="center" wrapText="1"/>
    </xf>
    <xf numFmtId="166" fontId="4" fillId="6" borderId="2" pivotButton="0" quotePrefix="0" xfId="0"/>
    <xf numFmtId="0" fontId="4" fillId="3" borderId="2" pivotButton="0" quotePrefix="0" xfId="0"/>
    <xf numFmtId="166" fontId="4" fillId="3" borderId="2" pivotButton="0" quotePrefix="0" xfId="0"/>
    <xf numFmtId="0" fontId="8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Budget vs Speso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Annuale'!B2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Annuale'!$A$3:$A$10</f>
            </numRef>
          </cat>
          <val>
            <numRef>
              <f>'Budget Annuale'!$B$3:$B$10</f>
            </numRef>
          </val>
        </ser>
        <ser>
          <idx val="1"/>
          <order val="1"/>
          <tx>
            <strRef>
              <f>'Budget Annuale'!C2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Annuale'!$A$3:$A$10</f>
            </numRef>
          </cat>
          <val>
            <numRef>
              <f>'Budget Annuale'!$C$3:$C$10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Mensile Entrate/Uscite</a:t>
            </a:r>
          </a:p>
        </rich>
      </tx>
    </title>
    <plotArea>
      <lineChart>
        <grouping val="standard"/>
        <ser>
          <idx val="0"/>
          <order val="0"/>
          <tx>
            <strRef>
              <f>'Riepilogo Mensile'!B2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Mensile'!$A$3:$A$14</f>
            </numRef>
          </cat>
          <val>
            <numRef>
              <f>'Riepilogo Mensile'!$B$3:$B$14</f>
            </numRef>
          </val>
        </ser>
        <ser>
          <idx val="1"/>
          <order val="1"/>
          <tx>
            <strRef>
              <f>'Riepilogo Mensile'!C2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'Riepilogo Mensile'!$A$3:$A$14</f>
            </numRef>
          </cat>
          <val>
            <numRef>
              <f>'Riepilogo Mensile'!$C$3:$C$14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2" customWidth="1" min="5" max="5"/>
    <col width="12" customWidth="1" min="6" max="6"/>
  </cols>
  <sheetData>
    <row r="1" ht="35" customHeight="1">
      <c r="A1" s="1" t="inlineStr">
        <is>
          <t>DASHBOARD BILANCIO CONDOMINIO 2024</t>
        </is>
      </c>
    </row>
    <row r="3">
      <c r="A3" s="2" t="inlineStr">
        <is>
          <t>TOTALE ENTRATE</t>
        </is>
      </c>
      <c r="C3" s="2" t="inlineStr">
        <is>
          <t>TOTALE USCITE</t>
        </is>
      </c>
      <c r="E3" s="2" t="inlineStr">
        <is>
          <t>SALDO ATTUALE</t>
        </is>
      </c>
      <c r="G3" s="2" t="inlineStr">
        <is>
          <t>N° CONDOMINI</t>
        </is>
      </c>
    </row>
    <row r="4" ht="40" customHeight="1">
      <c r="A4" s="3">
        <f>Entrate!E20</f>
        <v/>
      </c>
      <c r="C4" s="4">
        <f>Uscite!E17</f>
        <v/>
      </c>
      <c r="E4" s="5">
        <f>B3-B4</f>
        <v/>
      </c>
      <c r="G4" s="6" t="inlineStr">
        <is>
          <t>8</t>
        </is>
      </c>
    </row>
    <row r="6">
      <c r="A6" s="7" t="inlineStr">
        <is>
          <t>RIEPILOGO CATEGORIE BUDGET</t>
        </is>
      </c>
    </row>
    <row r="7">
      <c r="A7" s="8" t="inlineStr">
        <is>
          <t>Categoria</t>
        </is>
      </c>
      <c r="B7" s="8" t="inlineStr">
        <is>
          <t>Budget €</t>
        </is>
      </c>
      <c r="C7" s="8" t="inlineStr">
        <is>
          <t>Speso €</t>
        </is>
      </c>
      <c r="D7" s="8" t="inlineStr">
        <is>
          <t>Residuo €</t>
        </is>
      </c>
      <c r="E7" s="8" t="inlineStr">
        <is>
          <t>% Uso</t>
        </is>
      </c>
    </row>
    <row r="8">
      <c r="A8" s="9">
        <f>'Budget Annuale'!A3</f>
        <v/>
      </c>
      <c r="B8" s="10">
        <f>'Budget Annuale'!B3</f>
        <v/>
      </c>
      <c r="C8" s="10">
        <f>'Budget Annuale'!C3</f>
        <v/>
      </c>
      <c r="D8" s="10">
        <f>'Budget Annuale'!D3</f>
        <v/>
      </c>
      <c r="E8" s="11">
        <f>'Budget Annuale'!E3</f>
        <v/>
      </c>
    </row>
    <row r="9">
      <c r="A9" s="12">
        <f>'Budget Annuale'!A4</f>
        <v/>
      </c>
      <c r="B9" s="13">
        <f>'Budget Annuale'!B4</f>
        <v/>
      </c>
      <c r="C9" s="13">
        <f>'Budget Annuale'!C4</f>
        <v/>
      </c>
      <c r="D9" s="13">
        <f>'Budget Annuale'!D4</f>
        <v/>
      </c>
      <c r="E9" s="14">
        <f>'Budget Annuale'!E4</f>
        <v/>
      </c>
    </row>
    <row r="10">
      <c r="A10" s="9">
        <f>'Budget Annuale'!A5</f>
        <v/>
      </c>
      <c r="B10" s="10">
        <f>'Budget Annuale'!B5</f>
        <v/>
      </c>
      <c r="C10" s="10">
        <f>'Budget Annuale'!C5</f>
        <v/>
      </c>
      <c r="D10" s="10">
        <f>'Budget Annuale'!D5</f>
        <v/>
      </c>
      <c r="E10" s="11">
        <f>'Budget Annuale'!E5</f>
        <v/>
      </c>
    </row>
    <row r="11">
      <c r="A11" s="12">
        <f>'Budget Annuale'!A6</f>
        <v/>
      </c>
      <c r="B11" s="13">
        <f>'Budget Annuale'!B6</f>
        <v/>
      </c>
      <c r="C11" s="13">
        <f>'Budget Annuale'!C6</f>
        <v/>
      </c>
      <c r="D11" s="13">
        <f>'Budget Annuale'!D6</f>
        <v/>
      </c>
      <c r="E11" s="14">
        <f>'Budget Annuale'!E6</f>
        <v/>
      </c>
    </row>
    <row r="12">
      <c r="A12" s="9">
        <f>'Budget Annuale'!A7</f>
        <v/>
      </c>
      <c r="B12" s="10">
        <f>'Budget Annuale'!B7</f>
        <v/>
      </c>
      <c r="C12" s="10">
        <f>'Budget Annuale'!C7</f>
        <v/>
      </c>
      <c r="D12" s="10">
        <f>'Budget Annuale'!D7</f>
        <v/>
      </c>
      <c r="E12" s="11">
        <f>'Budget Annuale'!E7</f>
        <v/>
      </c>
    </row>
    <row r="13">
      <c r="A13" s="12">
        <f>'Budget Annuale'!A8</f>
        <v/>
      </c>
      <c r="B13" s="13">
        <f>'Budget Annuale'!B8</f>
        <v/>
      </c>
      <c r="C13" s="13">
        <f>'Budget Annuale'!C8</f>
        <v/>
      </c>
      <c r="D13" s="13">
        <f>'Budget Annuale'!D8</f>
        <v/>
      </c>
      <c r="E13" s="14">
        <f>'Budget Annuale'!E8</f>
        <v/>
      </c>
    </row>
    <row r="14">
      <c r="A14" s="9">
        <f>'Budget Annuale'!A9</f>
        <v/>
      </c>
      <c r="B14" s="10">
        <f>'Budget Annuale'!B9</f>
        <v/>
      </c>
      <c r="C14" s="10">
        <f>'Budget Annuale'!C9</f>
        <v/>
      </c>
      <c r="D14" s="10">
        <f>'Budget Annuale'!D9</f>
        <v/>
      </c>
      <c r="E14" s="11">
        <f>'Budget Annuale'!E9</f>
        <v/>
      </c>
    </row>
    <row r="15">
      <c r="A15" s="12">
        <f>'Budget Annuale'!A10</f>
        <v/>
      </c>
      <c r="B15" s="13">
        <f>'Budget Annuale'!B10</f>
        <v/>
      </c>
      <c r="C15" s="13">
        <f>'Budget Annuale'!C10</f>
        <v/>
      </c>
      <c r="D15" s="13">
        <f>'Budget Annuale'!D10</f>
        <v/>
      </c>
      <c r="E15" s="14">
        <f>'Budget Annuale'!E10</f>
        <v/>
      </c>
    </row>
  </sheetData>
  <mergeCells count="10">
    <mergeCell ref="A1:F1"/>
    <mergeCell ref="A3:B3"/>
    <mergeCell ref="A4:B4"/>
    <mergeCell ref="C3:D3"/>
    <mergeCell ref="C4:D4"/>
    <mergeCell ref="E3:F3"/>
    <mergeCell ref="E4:F4"/>
    <mergeCell ref="G3:H3"/>
    <mergeCell ref="G4:H4"/>
    <mergeCell ref="A6:F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0" customWidth="1" min="3" max="3"/>
    <col width="20" customWidth="1" min="4" max="4"/>
    <col width="15" customWidth="1" min="5" max="5"/>
    <col width="12" customWidth="1" min="6" max="6"/>
    <col width="30" customWidth="1" min="7" max="7"/>
  </cols>
  <sheetData>
    <row r="1">
      <c r="A1" s="15" t="inlineStr">
        <is>
          <t>REGISTRO ENTRATE CONDOMINIO</t>
        </is>
      </c>
    </row>
    <row r="2">
      <c r="A2" s="16" t="inlineStr">
        <is>
          <t>Data</t>
        </is>
      </c>
      <c r="B2" s="16" t="inlineStr">
        <is>
          <t>Descrizione</t>
        </is>
      </c>
      <c r="C2" s="16" t="inlineStr">
        <is>
          <t>Condomino</t>
        </is>
      </c>
      <c r="D2" s="16" t="inlineStr">
        <is>
          <t>Categoria</t>
        </is>
      </c>
      <c r="E2" s="16" t="inlineStr">
        <is>
          <t>Importo €</t>
        </is>
      </c>
      <c r="F2" s="16" t="inlineStr">
        <is>
          <t>Modalità</t>
        </is>
      </c>
      <c r="G2" s="16" t="inlineStr">
        <is>
          <t>Note</t>
        </is>
      </c>
    </row>
    <row r="3">
      <c r="A3" s="17" t="n">
        <v>45343</v>
      </c>
      <c r="B3" s="12" t="inlineStr">
        <is>
          <t>Pagamento Riscaldamento</t>
        </is>
      </c>
      <c r="C3" s="12" t="inlineStr">
        <is>
          <t>Bianchi Laura</t>
        </is>
      </c>
      <c r="D3" s="18" t="inlineStr">
        <is>
          <t>Riscaldamento</t>
        </is>
      </c>
      <c r="E3" s="19" t="n">
        <v>640</v>
      </c>
      <c r="F3" s="18" t="inlineStr">
        <is>
          <t>Contanti</t>
        </is>
      </c>
      <c r="G3" s="12" t="inlineStr"/>
    </row>
    <row r="4">
      <c r="A4" s="20" t="n">
        <v>45471</v>
      </c>
      <c r="B4" s="9" t="inlineStr">
        <is>
          <t>Pagamento Spese Straordinarie</t>
        </is>
      </c>
      <c r="C4" s="9" t="inlineStr">
        <is>
          <t>Verdi Giuseppe</t>
        </is>
      </c>
      <c r="D4" s="21" t="inlineStr">
        <is>
          <t>Spese Straordinarie</t>
        </is>
      </c>
      <c r="E4" s="22" t="n">
        <v>465</v>
      </c>
      <c r="F4" s="21" t="inlineStr">
        <is>
          <t>Bonifico</t>
        </is>
      </c>
      <c r="G4" s="9" t="inlineStr"/>
    </row>
    <row r="5">
      <c r="A5" s="17" t="n">
        <v>45294</v>
      </c>
      <c r="B5" s="12" t="inlineStr">
        <is>
          <t>Pagamento Riscaldamento</t>
        </is>
      </c>
      <c r="C5" s="12" t="inlineStr">
        <is>
          <t>Rosa Elena</t>
        </is>
      </c>
      <c r="D5" s="18" t="inlineStr">
        <is>
          <t>Riscaldamento</t>
        </is>
      </c>
      <c r="E5" s="19" t="n">
        <v>528</v>
      </c>
      <c r="F5" s="18" t="inlineStr">
        <is>
          <t>Contanti</t>
        </is>
      </c>
      <c r="G5" s="12" t="inlineStr"/>
    </row>
    <row r="6">
      <c r="A6" s="20" t="n">
        <v>45292</v>
      </c>
      <c r="B6" s="9" t="inlineStr">
        <is>
          <t>Pagamento Spese Straordinarie</t>
        </is>
      </c>
      <c r="C6" s="9" t="inlineStr">
        <is>
          <t>Bianchi Laura</t>
        </is>
      </c>
      <c r="D6" s="21" t="inlineStr">
        <is>
          <t>Spese Straordinarie</t>
        </is>
      </c>
      <c r="E6" s="22" t="n">
        <v>528</v>
      </c>
      <c r="F6" s="21" t="inlineStr">
        <is>
          <t>Assegno</t>
        </is>
      </c>
      <c r="G6" s="9" t="inlineStr"/>
    </row>
    <row r="7">
      <c r="A7" s="17" t="n">
        <v>45321</v>
      </c>
      <c r="B7" s="12" t="inlineStr">
        <is>
          <t>Pagamento Spese Straordinarie</t>
        </is>
      </c>
      <c r="C7" s="12" t="inlineStr">
        <is>
          <t>Neri Anna</t>
        </is>
      </c>
      <c r="D7" s="18" t="inlineStr">
        <is>
          <t>Spese Straordinarie</t>
        </is>
      </c>
      <c r="E7" s="19" t="n">
        <v>419</v>
      </c>
      <c r="F7" s="18" t="inlineStr">
        <is>
          <t>Contanti</t>
        </is>
      </c>
      <c r="G7" s="12" t="inlineStr"/>
    </row>
    <row r="8">
      <c r="A8" s="20" t="n">
        <v>45331</v>
      </c>
      <c r="B8" s="9" t="inlineStr">
        <is>
          <t>Pagamento Spese Ordinarie</t>
        </is>
      </c>
      <c r="C8" s="9" t="inlineStr">
        <is>
          <t>Rosa Elena</t>
        </is>
      </c>
      <c r="D8" s="21" t="inlineStr">
        <is>
          <t>Spese Ordinarie</t>
        </is>
      </c>
      <c r="E8" s="22" t="n">
        <v>190</v>
      </c>
      <c r="F8" s="21" t="inlineStr">
        <is>
          <t>Contanti</t>
        </is>
      </c>
      <c r="G8" s="9" t="inlineStr"/>
    </row>
    <row r="9">
      <c r="A9" s="17" t="n">
        <v>45378</v>
      </c>
      <c r="B9" s="12" t="inlineStr">
        <is>
          <t>Pagamento Riscaldamento</t>
        </is>
      </c>
      <c r="C9" s="12" t="inlineStr">
        <is>
          <t>Blu Maria</t>
        </is>
      </c>
      <c r="D9" s="18" t="inlineStr">
        <is>
          <t>Riscaldamento</t>
        </is>
      </c>
      <c r="E9" s="19" t="n">
        <v>526</v>
      </c>
      <c r="F9" s="18" t="inlineStr">
        <is>
          <t>Bonifico</t>
        </is>
      </c>
      <c r="G9" s="12" t="inlineStr"/>
    </row>
    <row r="10">
      <c r="A10" s="20" t="n">
        <v>45331</v>
      </c>
      <c r="B10" s="9" t="inlineStr">
        <is>
          <t>Pagamento Spese Straordinarie</t>
        </is>
      </c>
      <c r="C10" s="9" t="inlineStr">
        <is>
          <t>Bianchi Laura</t>
        </is>
      </c>
      <c r="D10" s="21" t="inlineStr">
        <is>
          <t>Spese Straordinarie</t>
        </is>
      </c>
      <c r="E10" s="22" t="n">
        <v>687</v>
      </c>
      <c r="F10" s="21" t="inlineStr">
        <is>
          <t>Assegno</t>
        </is>
      </c>
      <c r="G10" s="9" t="inlineStr"/>
    </row>
    <row r="11">
      <c r="A11" s="17" t="n">
        <v>45389</v>
      </c>
      <c r="B11" s="12" t="inlineStr">
        <is>
          <t>Pagamento Spese Ordinarie</t>
        </is>
      </c>
      <c r="C11" s="12" t="inlineStr">
        <is>
          <t>Gialli Franco</t>
        </is>
      </c>
      <c r="D11" s="18" t="inlineStr">
        <is>
          <t>Spese Ordinarie</t>
        </is>
      </c>
      <c r="E11" s="19" t="n">
        <v>564</v>
      </c>
      <c r="F11" s="18" t="inlineStr">
        <is>
          <t>Assegno</t>
        </is>
      </c>
      <c r="G11" s="12" t="inlineStr"/>
    </row>
    <row r="12">
      <c r="A12" s="20" t="n">
        <v>45470</v>
      </c>
      <c r="B12" s="9" t="inlineStr">
        <is>
          <t>Pagamento Riscaldamento</t>
        </is>
      </c>
      <c r="C12" s="9" t="inlineStr">
        <is>
          <t>Bianchi Laura</t>
        </is>
      </c>
      <c r="D12" s="21" t="inlineStr">
        <is>
          <t>Riscaldamento</t>
        </is>
      </c>
      <c r="E12" s="22" t="n">
        <v>528</v>
      </c>
      <c r="F12" s="21" t="inlineStr">
        <is>
          <t>Assegno</t>
        </is>
      </c>
      <c r="G12" s="9" t="inlineStr"/>
    </row>
    <row r="13">
      <c r="A13" s="17" t="n">
        <v>45344</v>
      </c>
      <c r="B13" s="12" t="inlineStr">
        <is>
          <t>Pagamento Spese Straordinarie</t>
        </is>
      </c>
      <c r="C13" s="12" t="inlineStr">
        <is>
          <t>Bianchi Laura</t>
        </is>
      </c>
      <c r="D13" s="18" t="inlineStr">
        <is>
          <t>Spese Straordinarie</t>
        </is>
      </c>
      <c r="E13" s="19" t="n">
        <v>622</v>
      </c>
      <c r="F13" s="18" t="inlineStr">
        <is>
          <t>Bonifico</t>
        </is>
      </c>
      <c r="G13" s="12" t="inlineStr"/>
    </row>
    <row r="14">
      <c r="A14" s="20" t="n">
        <v>45466</v>
      </c>
      <c r="B14" s="9" t="inlineStr">
        <is>
          <t>Pagamento Fondo Riserva</t>
        </is>
      </c>
      <c r="C14" s="9" t="inlineStr">
        <is>
          <t>Blu Maria</t>
        </is>
      </c>
      <c r="D14" s="21" t="inlineStr">
        <is>
          <t>Fondo Riserva</t>
        </is>
      </c>
      <c r="E14" s="22" t="n">
        <v>595</v>
      </c>
      <c r="F14" s="21" t="inlineStr">
        <is>
          <t>Assegno</t>
        </is>
      </c>
      <c r="G14" s="9" t="inlineStr"/>
    </row>
    <row r="15">
      <c r="A15" s="17" t="n">
        <v>45390</v>
      </c>
      <c r="B15" s="12" t="inlineStr">
        <is>
          <t>Pagamento Riscaldamento</t>
        </is>
      </c>
      <c r="C15" s="12" t="inlineStr">
        <is>
          <t>Gialli Franco</t>
        </is>
      </c>
      <c r="D15" s="18" t="inlineStr">
        <is>
          <t>Riscaldamento</t>
        </is>
      </c>
      <c r="E15" s="19" t="n">
        <v>795</v>
      </c>
      <c r="F15" s="18" t="inlineStr">
        <is>
          <t>Assegno</t>
        </is>
      </c>
      <c r="G15" s="12" t="inlineStr"/>
    </row>
    <row r="16">
      <c r="A16" s="20" t="n">
        <v>45381</v>
      </c>
      <c r="B16" s="9" t="inlineStr">
        <is>
          <t>Pagamento Riscaldamento</t>
        </is>
      </c>
      <c r="C16" s="9" t="inlineStr">
        <is>
          <t>Bianchi Laura</t>
        </is>
      </c>
      <c r="D16" s="21" t="inlineStr">
        <is>
          <t>Riscaldamento</t>
        </is>
      </c>
      <c r="E16" s="22" t="n">
        <v>250</v>
      </c>
      <c r="F16" s="21" t="inlineStr">
        <is>
          <t>Assegno</t>
        </is>
      </c>
      <c r="G16" s="9" t="inlineStr"/>
    </row>
    <row r="17">
      <c r="A17" s="17" t="n">
        <v>45294</v>
      </c>
      <c r="B17" s="12" t="inlineStr">
        <is>
          <t>Pagamento Fondo Riserva</t>
        </is>
      </c>
      <c r="C17" s="12" t="inlineStr">
        <is>
          <t>Rossi Mario</t>
        </is>
      </c>
      <c r="D17" s="18" t="inlineStr">
        <is>
          <t>Fondo Riserva</t>
        </is>
      </c>
      <c r="E17" s="19" t="n">
        <v>504</v>
      </c>
      <c r="F17" s="18" t="inlineStr">
        <is>
          <t>Bonifico</t>
        </is>
      </c>
      <c r="G17" s="12" t="inlineStr"/>
    </row>
    <row r="20">
      <c r="D20" s="23" t="inlineStr">
        <is>
          <t>TOTALE ENTRATE:</t>
        </is>
      </c>
      <c r="E20" s="24">
        <f>SUM(E3:E17)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5" customWidth="1" min="3" max="3"/>
    <col width="20" customWidth="1" min="4" max="4"/>
    <col width="15" customWidth="1" min="5" max="5"/>
    <col width="12" customWidth="1" min="6" max="6"/>
    <col width="30" customWidth="1" min="7" max="7"/>
  </cols>
  <sheetData>
    <row r="1">
      <c r="A1" s="15" t="inlineStr">
        <is>
          <t>REGISTRO USCITE CONDOMINIO</t>
        </is>
      </c>
    </row>
    <row r="2">
      <c r="A2" s="25" t="inlineStr">
        <is>
          <t>Data</t>
        </is>
      </c>
      <c r="B2" s="25" t="inlineStr">
        <is>
          <t>Descrizione</t>
        </is>
      </c>
      <c r="C2" s="25" t="inlineStr">
        <is>
          <t>Fornitore</t>
        </is>
      </c>
      <c r="D2" s="25" t="inlineStr">
        <is>
          <t>Categoria</t>
        </is>
      </c>
      <c r="E2" s="25" t="inlineStr">
        <is>
          <t>Importo €</t>
        </is>
      </c>
      <c r="F2" s="25" t="inlineStr">
        <is>
          <t>Modalità</t>
        </is>
      </c>
      <c r="G2" s="25" t="inlineStr">
        <is>
          <t>Note</t>
        </is>
      </c>
    </row>
    <row r="3">
      <c r="A3" s="17" t="n">
        <v>45396</v>
      </c>
      <c r="B3" s="12" t="inlineStr">
        <is>
          <t>Spesa Pulizie</t>
        </is>
      </c>
      <c r="C3" s="12" t="inlineStr">
        <is>
          <t>Elettricista Rossi</t>
        </is>
      </c>
      <c r="D3" s="18" t="inlineStr">
        <is>
          <t>Pulizie</t>
        </is>
      </c>
      <c r="E3" s="19" t="n">
        <v>232</v>
      </c>
      <c r="F3" s="18" t="inlineStr">
        <is>
          <t>Bonifico</t>
        </is>
      </c>
      <c r="G3" s="12" t="inlineStr"/>
    </row>
    <row r="4">
      <c r="A4" s="20" t="n">
        <v>45414</v>
      </c>
      <c r="B4" s="9" t="inlineStr">
        <is>
          <t>Spesa Pulizie</t>
        </is>
      </c>
      <c r="C4" s="9" t="inlineStr">
        <is>
          <t>Idraulico Verdi</t>
        </is>
      </c>
      <c r="D4" s="21" t="inlineStr">
        <is>
          <t>Pulizie</t>
        </is>
      </c>
      <c r="E4" s="22" t="n">
        <v>283</v>
      </c>
      <c r="F4" s="21" t="inlineStr">
        <is>
          <t>Bonifico</t>
        </is>
      </c>
      <c r="G4" s="9" t="inlineStr"/>
    </row>
    <row r="5">
      <c r="A5" s="17" t="n">
        <v>45396</v>
      </c>
      <c r="B5" s="12" t="inlineStr">
        <is>
          <t>Spesa Riscaldamento</t>
        </is>
      </c>
      <c r="C5" s="12" t="inlineStr">
        <is>
          <t>Caldaie Service</t>
        </is>
      </c>
      <c r="D5" s="18" t="inlineStr">
        <is>
          <t>Riscaldamento</t>
        </is>
      </c>
      <c r="E5" s="19" t="n">
        <v>1294</v>
      </c>
      <c r="F5" s="18" t="inlineStr">
        <is>
          <t>Bonifico</t>
        </is>
      </c>
      <c r="G5" s="12" t="inlineStr"/>
    </row>
    <row r="6">
      <c r="A6" s="20" t="n">
        <v>45359</v>
      </c>
      <c r="B6" s="9" t="inlineStr">
        <is>
          <t>Spesa Pulizie</t>
        </is>
      </c>
      <c r="C6" s="9" t="inlineStr">
        <is>
          <t>Caldaie Service</t>
        </is>
      </c>
      <c r="D6" s="21" t="inlineStr">
        <is>
          <t>Pulizie</t>
        </is>
      </c>
      <c r="E6" s="22" t="n">
        <v>944</v>
      </c>
      <c r="F6" s="21" t="inlineStr">
        <is>
          <t>Assegno</t>
        </is>
      </c>
      <c r="G6" s="9" t="inlineStr"/>
    </row>
    <row r="7">
      <c r="A7" s="17" t="n">
        <v>45332</v>
      </c>
      <c r="B7" s="12" t="inlineStr">
        <is>
          <t>Spesa Assicurazioni</t>
        </is>
      </c>
      <c r="C7" s="12" t="inlineStr">
        <is>
          <t>Amministratore</t>
        </is>
      </c>
      <c r="D7" s="18" t="inlineStr">
        <is>
          <t>Assicurazioni</t>
        </is>
      </c>
      <c r="E7" s="19" t="n">
        <v>788</v>
      </c>
      <c r="F7" s="18" t="inlineStr">
        <is>
          <t>Assegno</t>
        </is>
      </c>
      <c r="G7" s="12" t="inlineStr"/>
    </row>
    <row r="8">
      <c r="A8" s="20" t="n">
        <v>45386</v>
      </c>
      <c r="B8" s="9" t="inlineStr">
        <is>
          <t>Spesa Pulizie</t>
        </is>
      </c>
      <c r="C8" s="9" t="inlineStr">
        <is>
          <t>Ditta Pulizie SRL</t>
        </is>
      </c>
      <c r="D8" s="21" t="inlineStr">
        <is>
          <t>Pulizie</t>
        </is>
      </c>
      <c r="E8" s="22" t="n">
        <v>1169</v>
      </c>
      <c r="F8" s="21" t="inlineStr">
        <is>
          <t>Bonifico</t>
        </is>
      </c>
      <c r="G8" s="9" t="inlineStr"/>
    </row>
    <row r="9">
      <c r="A9" s="17" t="n">
        <v>45406</v>
      </c>
      <c r="B9" s="12" t="inlineStr">
        <is>
          <t>Spesa Amministrazione</t>
        </is>
      </c>
      <c r="C9" s="12" t="inlineStr">
        <is>
          <t>Ditta Pulizie SRL</t>
        </is>
      </c>
      <c r="D9" s="18" t="inlineStr">
        <is>
          <t>Amministrazione</t>
        </is>
      </c>
      <c r="E9" s="19" t="n">
        <v>870</v>
      </c>
      <c r="F9" s="18" t="inlineStr">
        <is>
          <t>Assegno</t>
        </is>
      </c>
      <c r="G9" s="12" t="inlineStr"/>
    </row>
    <row r="10">
      <c r="A10" s="20" t="n">
        <v>45330</v>
      </c>
      <c r="B10" s="9" t="inlineStr">
        <is>
          <t>Spesa Manutenzione</t>
        </is>
      </c>
      <c r="C10" s="9" t="inlineStr">
        <is>
          <t>Amministratore</t>
        </is>
      </c>
      <c r="D10" s="21" t="inlineStr">
        <is>
          <t>Manutenzione</t>
        </is>
      </c>
      <c r="E10" s="22" t="n">
        <v>441</v>
      </c>
      <c r="F10" s="21" t="inlineStr">
        <is>
          <t>Assegno</t>
        </is>
      </c>
      <c r="G10" s="9" t="inlineStr"/>
    </row>
    <row r="11">
      <c r="A11" s="17" t="n">
        <v>45430</v>
      </c>
      <c r="B11" s="12" t="inlineStr">
        <is>
          <t>Spesa Utenze</t>
        </is>
      </c>
      <c r="C11" s="12" t="inlineStr">
        <is>
          <t>Caldaie Service</t>
        </is>
      </c>
      <c r="D11" s="18" t="inlineStr">
        <is>
          <t>Utenze</t>
        </is>
      </c>
      <c r="E11" s="19" t="n">
        <v>290</v>
      </c>
      <c r="F11" s="18" t="inlineStr">
        <is>
          <t>Bonifico</t>
        </is>
      </c>
      <c r="G11" s="12" t="inlineStr"/>
    </row>
    <row r="12">
      <c r="A12" s="20" t="n">
        <v>45413</v>
      </c>
      <c r="B12" s="9" t="inlineStr">
        <is>
          <t>Spesa Pulizie</t>
        </is>
      </c>
      <c r="C12" s="9" t="inlineStr">
        <is>
          <t>Elettricista Rossi</t>
        </is>
      </c>
      <c r="D12" s="21" t="inlineStr">
        <is>
          <t>Pulizie</t>
        </is>
      </c>
      <c r="E12" s="22" t="n">
        <v>1267</v>
      </c>
      <c r="F12" s="21" t="inlineStr">
        <is>
          <t>Assegno</t>
        </is>
      </c>
      <c r="G12" s="9" t="inlineStr"/>
    </row>
    <row r="13">
      <c r="A13" s="17" t="n">
        <v>45440</v>
      </c>
      <c r="B13" s="12" t="inlineStr">
        <is>
          <t>Spesa Pulizie</t>
        </is>
      </c>
      <c r="C13" s="12" t="inlineStr">
        <is>
          <t>Assicurazioni Italia</t>
        </is>
      </c>
      <c r="D13" s="18" t="inlineStr">
        <is>
          <t>Pulizie</t>
        </is>
      </c>
      <c r="E13" s="19" t="n">
        <v>1100</v>
      </c>
      <c r="F13" s="18" t="inlineStr">
        <is>
          <t>Assegno</t>
        </is>
      </c>
      <c r="G13" s="12" t="inlineStr"/>
    </row>
    <row r="14">
      <c r="A14" s="20" t="n">
        <v>45465</v>
      </c>
      <c r="B14" s="9" t="inlineStr">
        <is>
          <t>Spesa Assicurazioni</t>
        </is>
      </c>
      <c r="C14" s="9" t="inlineStr">
        <is>
          <t>Assicurazioni Italia</t>
        </is>
      </c>
      <c r="D14" s="21" t="inlineStr">
        <is>
          <t>Assicurazioni</t>
        </is>
      </c>
      <c r="E14" s="22" t="n">
        <v>537</v>
      </c>
      <c r="F14" s="21" t="inlineStr">
        <is>
          <t>Assegno</t>
        </is>
      </c>
      <c r="G14" s="9" t="inlineStr"/>
    </row>
    <row r="17">
      <c r="D17" s="23" t="inlineStr">
        <is>
          <t>TOTALE USCITE:</t>
        </is>
      </c>
      <c r="E17" s="26">
        <f>SUM(E3:E14)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5" customWidth="1" min="3" max="3"/>
    <col width="12" customWidth="1" min="4" max="4"/>
    <col width="30" customWidth="1" min="5" max="5"/>
    <col width="18" customWidth="1" min="6" max="6"/>
  </cols>
  <sheetData>
    <row r="1">
      <c r="A1" s="15" t="inlineStr">
        <is>
          <t>ANAGRAFICA CONDOMINI</t>
        </is>
      </c>
    </row>
    <row r="2">
      <c r="A2" s="8" t="inlineStr">
        <is>
          <t>ID</t>
        </is>
      </c>
      <c r="B2" s="8" t="inlineStr">
        <is>
          <t>Condomino</t>
        </is>
      </c>
      <c r="C2" s="8" t="inlineStr">
        <is>
          <t>Appartamento</t>
        </is>
      </c>
      <c r="D2" s="8" t="inlineStr">
        <is>
          <t>Millesimi</t>
        </is>
      </c>
      <c r="E2" s="8" t="inlineStr">
        <is>
          <t>Email</t>
        </is>
      </c>
      <c r="F2" s="8" t="inlineStr">
        <is>
          <t>Telefono</t>
        </is>
      </c>
    </row>
    <row r="3">
      <c r="A3" s="18" t="n">
        <v>1</v>
      </c>
      <c r="B3" s="12" t="inlineStr">
        <is>
          <t>Rossi Mario</t>
        </is>
      </c>
      <c r="C3" s="18" t="inlineStr">
        <is>
          <t>Int. 1</t>
        </is>
      </c>
      <c r="D3" s="18" t="n">
        <v>85</v>
      </c>
      <c r="E3" s="12" t="inlineStr">
        <is>
          <t>mario.rossi@email.it</t>
        </is>
      </c>
      <c r="F3" s="12" t="inlineStr">
        <is>
          <t>333-1234567</t>
        </is>
      </c>
    </row>
    <row r="4">
      <c r="A4" s="21" t="n">
        <v>2</v>
      </c>
      <c r="B4" s="9" t="inlineStr">
        <is>
          <t>Bianchi Laura</t>
        </is>
      </c>
      <c r="C4" s="21" t="inlineStr">
        <is>
          <t>Int. 2</t>
        </is>
      </c>
      <c r="D4" s="21" t="n">
        <v>92</v>
      </c>
      <c r="E4" s="9" t="inlineStr">
        <is>
          <t>laura.bianchi@email.it</t>
        </is>
      </c>
      <c r="F4" s="9" t="inlineStr">
        <is>
          <t>333-2345678</t>
        </is>
      </c>
    </row>
    <row r="5">
      <c r="A5" s="18" t="n">
        <v>3</v>
      </c>
      <c r="B5" s="12" t="inlineStr">
        <is>
          <t>Verdi Giuseppe</t>
        </is>
      </c>
      <c r="C5" s="18" t="inlineStr">
        <is>
          <t>Int. 3</t>
        </is>
      </c>
      <c r="D5" s="18" t="n">
        <v>78</v>
      </c>
      <c r="E5" s="12" t="inlineStr">
        <is>
          <t>giuseppe.verdi@email.it</t>
        </is>
      </c>
      <c r="F5" s="12" t="inlineStr">
        <is>
          <t>333-3456789</t>
        </is>
      </c>
    </row>
    <row r="6">
      <c r="A6" s="21" t="n">
        <v>4</v>
      </c>
      <c r="B6" s="9" t="inlineStr">
        <is>
          <t>Neri Anna</t>
        </is>
      </c>
      <c r="C6" s="21" t="inlineStr">
        <is>
          <t>Int. 4</t>
        </is>
      </c>
      <c r="D6" s="21" t="n">
        <v>85</v>
      </c>
      <c r="E6" s="9" t="inlineStr">
        <is>
          <t>anna.neri@email.it</t>
        </is>
      </c>
      <c r="F6" s="9" t="inlineStr">
        <is>
          <t>333-4567890</t>
        </is>
      </c>
    </row>
    <row r="7">
      <c r="A7" s="18" t="n">
        <v>5</v>
      </c>
      <c r="B7" s="12" t="inlineStr">
        <is>
          <t>Gialli Franco</t>
        </is>
      </c>
      <c r="C7" s="18" t="inlineStr">
        <is>
          <t>Int. 5</t>
        </is>
      </c>
      <c r="D7" s="18" t="n">
        <v>95</v>
      </c>
      <c r="E7" s="12" t="inlineStr">
        <is>
          <t>franco.gialli@email.it</t>
        </is>
      </c>
      <c r="F7" s="12" t="inlineStr">
        <is>
          <t>333-5678901</t>
        </is>
      </c>
    </row>
    <row r="8">
      <c r="A8" s="21" t="n">
        <v>6</v>
      </c>
      <c r="B8" s="9" t="inlineStr">
        <is>
          <t>Blu Maria</t>
        </is>
      </c>
      <c r="C8" s="21" t="inlineStr">
        <is>
          <t>Int. 6</t>
        </is>
      </c>
      <c r="D8" s="21" t="n">
        <v>82</v>
      </c>
      <c r="E8" s="9" t="inlineStr">
        <is>
          <t>maria.blu@email.it</t>
        </is>
      </c>
      <c r="F8" s="9" t="inlineStr">
        <is>
          <t>333-6789012</t>
        </is>
      </c>
    </row>
    <row r="9">
      <c r="A9" s="18" t="n">
        <v>7</v>
      </c>
      <c r="B9" s="12" t="inlineStr">
        <is>
          <t>Viola Pietro</t>
        </is>
      </c>
      <c r="C9" s="18" t="inlineStr">
        <is>
          <t>Int. 7</t>
        </is>
      </c>
      <c r="D9" s="18" t="n">
        <v>88</v>
      </c>
      <c r="E9" s="12" t="inlineStr">
        <is>
          <t>pietro.viola@email.it</t>
        </is>
      </c>
      <c r="F9" s="12" t="inlineStr">
        <is>
          <t>333-7890123</t>
        </is>
      </c>
    </row>
    <row r="10">
      <c r="A10" s="21" t="n">
        <v>8</v>
      </c>
      <c r="B10" s="9" t="inlineStr">
        <is>
          <t>Rosa Elena</t>
        </is>
      </c>
      <c r="C10" s="21" t="inlineStr">
        <is>
          <t>Int. 8</t>
        </is>
      </c>
      <c r="D10" s="21" t="n">
        <v>90</v>
      </c>
      <c r="E10" s="9" t="inlineStr">
        <is>
          <t>elena.rosa@email.it</t>
        </is>
      </c>
      <c r="F10" s="9" t="inlineStr">
        <is>
          <t>333-8901234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5" customWidth="1" min="3" max="3"/>
    <col width="15" customWidth="1" min="4" max="4"/>
    <col width="12" customWidth="1" min="5" max="5"/>
  </cols>
  <sheetData>
    <row r="1">
      <c r="A1" s="15" t="inlineStr">
        <is>
          <t>BUDGET ANNUALE 2024</t>
        </is>
      </c>
    </row>
    <row r="2">
      <c r="A2" s="8" t="inlineStr">
        <is>
          <t>Categoria</t>
        </is>
      </c>
      <c r="B2" s="8" t="inlineStr">
        <is>
          <t>Budget Previsto €</t>
        </is>
      </c>
      <c r="C2" s="8" t="inlineStr">
        <is>
          <t>Speso €</t>
        </is>
      </c>
      <c r="D2" s="8" t="inlineStr">
        <is>
          <t>Residuo €</t>
        </is>
      </c>
      <c r="E2" s="8" t="inlineStr">
        <is>
          <t>% Utilizzo</t>
        </is>
      </c>
    </row>
    <row r="3">
      <c r="A3" s="12" t="inlineStr">
        <is>
          <t>Manutenzione Ordinaria</t>
        </is>
      </c>
      <c r="B3" s="13" t="n">
        <v>8000</v>
      </c>
      <c r="C3" s="13" t="n">
        <v>3092</v>
      </c>
      <c r="D3" s="13">
        <f>B3-C3</f>
        <v/>
      </c>
      <c r="E3" s="14">
        <f>C3/B3</f>
        <v/>
      </c>
    </row>
    <row r="4">
      <c r="A4" s="9" t="inlineStr">
        <is>
          <t>Pulizie</t>
        </is>
      </c>
      <c r="B4" s="10" t="n">
        <v>4500</v>
      </c>
      <c r="C4" s="10" t="n">
        <v>2717</v>
      </c>
      <c r="D4" s="10">
        <f>B4-C4</f>
        <v/>
      </c>
      <c r="E4" s="11">
        <f>C4/B4</f>
        <v/>
      </c>
    </row>
    <row r="5">
      <c r="A5" s="12" t="inlineStr">
        <is>
          <t>Utenze Comuni</t>
        </is>
      </c>
      <c r="B5" s="13" t="n">
        <v>3000</v>
      </c>
      <c r="C5" s="13" t="n">
        <v>2451</v>
      </c>
      <c r="D5" s="13">
        <f>B5-C5</f>
        <v/>
      </c>
      <c r="E5" s="14">
        <f>C5/B5</f>
        <v/>
      </c>
    </row>
    <row r="6">
      <c r="A6" s="9" t="inlineStr">
        <is>
          <t>Amministrazione</t>
        </is>
      </c>
      <c r="B6" s="10" t="n">
        <v>2500</v>
      </c>
      <c r="C6" s="10" t="n">
        <v>1909</v>
      </c>
      <c r="D6" s="10">
        <f>B6-C6</f>
        <v/>
      </c>
      <c r="E6" s="11">
        <f>C6/B6</f>
        <v/>
      </c>
    </row>
    <row r="7">
      <c r="A7" s="12" t="inlineStr">
        <is>
          <t>Assicurazioni</t>
        </is>
      </c>
      <c r="B7" s="13" t="n">
        <v>1800</v>
      </c>
      <c r="C7" s="13" t="n">
        <v>863</v>
      </c>
      <c r="D7" s="13">
        <f>B7-C7</f>
        <v/>
      </c>
      <c r="E7" s="14">
        <f>C7/B7</f>
        <v/>
      </c>
    </row>
    <row r="8">
      <c r="A8" s="9" t="inlineStr">
        <is>
          <t>Riscaldamento</t>
        </is>
      </c>
      <c r="B8" s="10" t="n">
        <v>6000</v>
      </c>
      <c r="C8" s="10" t="n">
        <v>3352</v>
      </c>
      <c r="D8" s="10">
        <f>B8-C8</f>
        <v/>
      </c>
      <c r="E8" s="11">
        <f>C8/B8</f>
        <v/>
      </c>
    </row>
    <row r="9">
      <c r="A9" s="12" t="inlineStr">
        <is>
          <t>Manutenzione Straordinaria</t>
        </is>
      </c>
      <c r="B9" s="13" t="n">
        <v>10000</v>
      </c>
      <c r="C9" s="13" t="n">
        <v>6885</v>
      </c>
      <c r="D9" s="13">
        <f>B9-C9</f>
        <v/>
      </c>
      <c r="E9" s="14">
        <f>C9/B9</f>
        <v/>
      </c>
    </row>
    <row r="10">
      <c r="A10" s="9" t="inlineStr">
        <is>
          <t>Fondo Riserva</t>
        </is>
      </c>
      <c r="B10" s="10" t="n">
        <v>5000</v>
      </c>
      <c r="C10" s="10" t="n">
        <v>3020</v>
      </c>
      <c r="D10" s="10">
        <f>B10-C10</f>
        <v/>
      </c>
      <c r="E10" s="11">
        <f>C10/B10</f>
        <v/>
      </c>
    </row>
    <row r="11">
      <c r="A11" s="27" t="inlineStr">
        <is>
          <t>TOTALE</t>
        </is>
      </c>
      <c r="B11" s="28">
        <f>SUM(B3:B10)</f>
        <v/>
      </c>
      <c r="C11" s="28">
        <f>SUM(C3:C10)</f>
        <v/>
      </c>
      <c r="D11" s="28">
        <f>SUM(D3:D10)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20" customWidth="1" min="5" max="5"/>
    <col width="30" customWidth="1" min="6" max="6"/>
  </cols>
  <sheetData>
    <row r="1">
      <c r="A1" s="15" t="inlineStr">
        <is>
          <t>RIEPILOGO MENSILE 2024</t>
        </is>
      </c>
    </row>
    <row r="2">
      <c r="A2" s="8" t="inlineStr">
        <is>
          <t>Mese</t>
        </is>
      </c>
      <c r="B2" s="8" t="inlineStr">
        <is>
          <t>Entrate €</t>
        </is>
      </c>
      <c r="C2" s="8" t="inlineStr">
        <is>
          <t>Uscite €</t>
        </is>
      </c>
      <c r="D2" s="8" t="inlineStr">
        <is>
          <t>Saldo €</t>
        </is>
      </c>
      <c r="E2" s="8" t="inlineStr">
        <is>
          <t>Saldo Progressivo €</t>
        </is>
      </c>
      <c r="F2" s="8" t="inlineStr">
        <is>
          <t>Note</t>
        </is>
      </c>
    </row>
    <row r="3">
      <c r="A3" s="12" t="inlineStr">
        <is>
          <t>Gennaio</t>
        </is>
      </c>
      <c r="B3" s="13" t="n">
        <v>6442</v>
      </c>
      <c r="C3" s="13" t="n">
        <v>6657</v>
      </c>
      <c r="D3" s="13">
        <f>B3-C3</f>
        <v/>
      </c>
      <c r="E3" s="13">
        <f>D3</f>
        <v/>
      </c>
      <c r="F3" s="12" t="inlineStr"/>
    </row>
    <row r="4">
      <c r="A4" s="9" t="inlineStr">
        <is>
          <t>Febbraio</t>
        </is>
      </c>
      <c r="B4" s="10" t="n">
        <v>5530</v>
      </c>
      <c r="C4" s="10" t="n">
        <v>4852</v>
      </c>
      <c r="D4" s="10">
        <f>B4-C4</f>
        <v/>
      </c>
      <c r="E4" s="10">
        <f>E3+D4</f>
        <v/>
      </c>
      <c r="F4" s="9" t="inlineStr"/>
    </row>
    <row r="5">
      <c r="A5" s="12" t="inlineStr">
        <is>
          <t>Marzo</t>
        </is>
      </c>
      <c r="B5" s="13" t="n">
        <v>3339</v>
      </c>
      <c r="C5" s="13" t="n">
        <v>2120</v>
      </c>
      <c r="D5" s="13">
        <f>B5-C5</f>
        <v/>
      </c>
      <c r="E5" s="13">
        <f>E4+D5</f>
        <v/>
      </c>
      <c r="F5" s="12" t="inlineStr"/>
    </row>
    <row r="6">
      <c r="A6" s="9" t="inlineStr">
        <is>
          <t>Aprile</t>
        </is>
      </c>
      <c r="B6" s="10" t="n">
        <v>4308</v>
      </c>
      <c r="C6" s="10" t="n">
        <v>2544</v>
      </c>
      <c r="D6" s="10">
        <f>B6-C6</f>
        <v/>
      </c>
      <c r="E6" s="10">
        <f>E5+D6</f>
        <v/>
      </c>
      <c r="F6" s="9" t="inlineStr"/>
    </row>
    <row r="7">
      <c r="A7" s="12" t="inlineStr">
        <is>
          <t>Maggio</t>
        </is>
      </c>
      <c r="B7" s="13" t="n">
        <v>3249</v>
      </c>
      <c r="C7" s="13" t="n">
        <v>2780</v>
      </c>
      <c r="D7" s="13">
        <f>B7-C7</f>
        <v/>
      </c>
      <c r="E7" s="13">
        <f>E6+D7</f>
        <v/>
      </c>
      <c r="F7" s="12" t="inlineStr"/>
    </row>
    <row r="8">
      <c r="A8" s="9" t="inlineStr">
        <is>
          <t>Giugno</t>
        </is>
      </c>
      <c r="B8" s="10" t="n">
        <v>5563</v>
      </c>
      <c r="C8" s="10" t="n">
        <v>3775</v>
      </c>
      <c r="D8" s="10">
        <f>B8-C8</f>
        <v/>
      </c>
      <c r="E8" s="10">
        <f>E7+D8</f>
        <v/>
      </c>
      <c r="F8" s="9" t="inlineStr"/>
    </row>
    <row r="9">
      <c r="A9" s="12" t="inlineStr">
        <is>
          <t>Luglio</t>
        </is>
      </c>
      <c r="B9" s="13" t="n">
        <v>6753</v>
      </c>
      <c r="C9" s="13" t="n">
        <v>6100</v>
      </c>
      <c r="D9" s="13">
        <f>B9-C9</f>
        <v/>
      </c>
      <c r="E9" s="13">
        <f>E8+D9</f>
        <v/>
      </c>
      <c r="F9" s="12" t="inlineStr"/>
    </row>
    <row r="10">
      <c r="A10" s="9" t="inlineStr">
        <is>
          <t>Agosto</t>
        </is>
      </c>
      <c r="B10" s="10" t="n">
        <v>7028</v>
      </c>
      <c r="C10" s="10" t="n">
        <v>5511</v>
      </c>
      <c r="D10" s="10">
        <f>B10-C10</f>
        <v/>
      </c>
      <c r="E10" s="10">
        <f>E9+D10</f>
        <v/>
      </c>
      <c r="F10" s="9" t="inlineStr"/>
    </row>
    <row r="11">
      <c r="A11" s="12" t="inlineStr">
        <is>
          <t>Settembre</t>
        </is>
      </c>
      <c r="B11" s="13" t="n">
        <v>7216</v>
      </c>
      <c r="C11" s="13" t="n">
        <v>2516</v>
      </c>
      <c r="D11" s="13">
        <f>B11-C11</f>
        <v/>
      </c>
      <c r="E11" s="13">
        <f>E10+D11</f>
        <v/>
      </c>
      <c r="F11" s="12" t="inlineStr"/>
    </row>
    <row r="12">
      <c r="A12" s="9" t="inlineStr">
        <is>
          <t>Ottobre</t>
        </is>
      </c>
      <c r="B12" s="10" t="n">
        <v>5942</v>
      </c>
      <c r="C12" s="10" t="n">
        <v>3592</v>
      </c>
      <c r="D12" s="10">
        <f>B12-C12</f>
        <v/>
      </c>
      <c r="E12" s="10">
        <f>E11+D12</f>
        <v/>
      </c>
      <c r="F12" s="9" t="inlineStr"/>
    </row>
    <row r="13">
      <c r="A13" s="12" t="inlineStr">
        <is>
          <t>Novembre</t>
        </is>
      </c>
      <c r="B13" s="13" t="n">
        <v>6755</v>
      </c>
      <c r="C13" s="13" t="n">
        <v>3355</v>
      </c>
      <c r="D13" s="13">
        <f>B13-C13</f>
        <v/>
      </c>
      <c r="E13" s="13">
        <f>E12+D13</f>
        <v/>
      </c>
      <c r="F13" s="12" t="inlineStr"/>
    </row>
    <row r="14">
      <c r="A14" s="9" t="inlineStr">
        <is>
          <t>Dicembre</t>
        </is>
      </c>
      <c r="B14" s="10" t="n">
        <v>7277</v>
      </c>
      <c r="C14" s="10" t="n">
        <v>3409</v>
      </c>
      <c r="D14" s="10">
        <f>B14-C14</f>
        <v/>
      </c>
      <c r="E14" s="10">
        <f>E13+D14</f>
        <v/>
      </c>
      <c r="F14" s="9" t="inlineStr"/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  <col width="15" customWidth="1" min="4" max="4"/>
  </cols>
  <sheetData>
    <row r="1" ht="30" customHeight="1">
      <c r="A1" s="15" t="inlineStr">
        <is>
          <t>ISTRUZIONI PER L'USO DEL MODELLO</t>
        </is>
      </c>
    </row>
    <row r="3">
      <c r="A3" s="29" t="inlineStr"/>
      <c r="B3" s="29" t="inlineStr">
        <is>
          <t>PANORAMICA</t>
        </is>
      </c>
      <c r="C3" s="29" t="inlineStr"/>
      <c r="D3" s="29" t="inlineStr"/>
    </row>
    <row r="4">
      <c r="A4" s="30" t="inlineStr"/>
      <c r="B4" s="30" t="inlineStr">
        <is>
          <t>Questo modello Excel professionale permette di gestire completamente il bilancio condominiale.</t>
        </is>
      </c>
      <c r="C4" s="30" t="inlineStr"/>
      <c r="D4" s="30" t="inlineStr"/>
    </row>
    <row r="5">
      <c r="A5" s="30" t="inlineStr"/>
      <c r="B5" s="30" t="inlineStr"/>
      <c r="C5" s="30" t="inlineStr"/>
      <c r="D5" s="30" t="inlineStr"/>
    </row>
    <row r="6">
      <c r="A6" s="29" t="inlineStr"/>
      <c r="B6" s="29" t="inlineStr">
        <is>
          <t>FOGLI DI LAVORO</t>
        </is>
      </c>
      <c r="C6" s="29" t="inlineStr"/>
      <c r="D6" s="29" t="inlineStr"/>
    </row>
    <row r="7">
      <c r="A7" s="31" t="inlineStr">
        <is>
          <t>1.</t>
        </is>
      </c>
      <c r="B7" s="32" t="inlineStr">
        <is>
          <t>Dashboard</t>
        </is>
      </c>
      <c r="C7" s="30" t="inlineStr">
        <is>
          <t>Visualizzazione immediata dei dati principali e KPI</t>
        </is>
      </c>
      <c r="D7" s="30" t="inlineStr"/>
    </row>
    <row r="8">
      <c r="A8" s="31" t="inlineStr">
        <is>
          <t>2.</t>
        </is>
      </c>
      <c r="B8" s="32" t="inlineStr">
        <is>
          <t>Entrate</t>
        </is>
      </c>
      <c r="C8" s="30" t="inlineStr">
        <is>
          <t>Registro completo di tutte le entrate condominiali</t>
        </is>
      </c>
      <c r="D8" s="30" t="inlineStr"/>
    </row>
    <row r="9">
      <c r="A9" s="31" t="inlineStr">
        <is>
          <t>3.</t>
        </is>
      </c>
      <c r="B9" s="32" t="inlineStr">
        <is>
          <t>Uscite</t>
        </is>
      </c>
      <c r="C9" s="30" t="inlineStr">
        <is>
          <t>Registro completo di tutte le spese sostenute</t>
        </is>
      </c>
      <c r="D9" s="30" t="inlineStr"/>
    </row>
    <row r="10">
      <c r="A10" s="31" t="inlineStr">
        <is>
          <t>4.</t>
        </is>
      </c>
      <c r="B10" s="32" t="inlineStr">
        <is>
          <t>Condomini</t>
        </is>
      </c>
      <c r="C10" s="30" t="inlineStr">
        <is>
          <t>Anagrafica completa dei condomini con millesimi</t>
        </is>
      </c>
      <c r="D10" s="30" t="inlineStr"/>
    </row>
    <row r="11">
      <c r="A11" s="31" t="inlineStr">
        <is>
          <t>5.</t>
        </is>
      </c>
      <c r="B11" s="32" t="inlineStr">
        <is>
          <t>Budget Annuale</t>
        </is>
      </c>
      <c r="C11" s="30" t="inlineStr">
        <is>
          <t>Pianificazione e monitoraggio del budget per categoria</t>
        </is>
      </c>
      <c r="D11" s="30" t="inlineStr"/>
    </row>
    <row r="12">
      <c r="A12" s="30" t="inlineStr">
        <is>
          <t>6.</t>
        </is>
      </c>
      <c r="B12" s="30" t="inlineStr">
        <is>
          <t>Riepilogo Mensile</t>
        </is>
      </c>
      <c r="C12" s="30" t="inlineStr">
        <is>
          <t>Analisi mensile con saldi progressivi</t>
        </is>
      </c>
      <c r="D12" s="30" t="inlineStr"/>
    </row>
    <row r="13">
      <c r="A13" s="30" t="inlineStr"/>
      <c r="B13" s="30" t="inlineStr"/>
      <c r="C13" s="30" t="inlineStr"/>
      <c r="D13" s="30" t="inlineStr"/>
    </row>
    <row r="14">
      <c r="A14" s="29" t="inlineStr"/>
      <c r="B14" s="29" t="inlineStr">
        <is>
          <t>COME UTILIZZARE IL MODELLO</t>
        </is>
      </c>
      <c r="C14" s="29" t="inlineStr"/>
      <c r="D14" s="29" t="inlineStr"/>
    </row>
    <row r="15">
      <c r="A15" s="31" t="inlineStr">
        <is>
          <t>1.</t>
        </is>
      </c>
      <c r="B15" s="32" t="inlineStr">
        <is>
          <t>Aggiorna Anagrafica</t>
        </is>
      </c>
      <c r="C15" s="30" t="inlineStr">
        <is>
          <t>Inserisci tutti i condomini nel foglio 'Condomini'</t>
        </is>
      </c>
      <c r="D15" s="30" t="inlineStr"/>
    </row>
    <row r="16">
      <c r="A16" s="31" t="inlineStr">
        <is>
          <t>2.</t>
        </is>
      </c>
      <c r="B16" s="32" t="inlineStr">
        <is>
          <t>Registra Entrate</t>
        </is>
      </c>
      <c r="C16" s="30" t="inlineStr">
        <is>
          <t>Inserisci ogni pagamento ricevuto nel foglio 'Entrate'</t>
        </is>
      </c>
      <c r="D16" s="30" t="inlineStr"/>
    </row>
    <row r="17">
      <c r="A17" s="31" t="inlineStr">
        <is>
          <t>3.</t>
        </is>
      </c>
      <c r="B17" s="32" t="inlineStr">
        <is>
          <t>Registra Uscite</t>
        </is>
      </c>
      <c r="C17" s="30" t="inlineStr">
        <is>
          <t>Inserisci ogni spesa sostenuta nel foglio 'Uscite'</t>
        </is>
      </c>
      <c r="D17" s="30" t="inlineStr"/>
    </row>
    <row r="18">
      <c r="A18" s="31" t="inlineStr">
        <is>
          <t>4.</t>
        </is>
      </c>
      <c r="B18" s="32" t="inlineStr">
        <is>
          <t>Definisci Budget</t>
        </is>
      </c>
      <c r="C18" s="30" t="inlineStr">
        <is>
          <t>Imposta il budget annuale per categoria</t>
        </is>
      </c>
      <c r="D18" s="30" t="inlineStr"/>
    </row>
    <row r="19">
      <c r="A19" s="31" t="inlineStr">
        <is>
          <t>5.</t>
        </is>
      </c>
      <c r="B19" s="32" t="inlineStr">
        <is>
          <t>Monitora Dashboard</t>
        </is>
      </c>
      <c r="C19" s="30" t="inlineStr">
        <is>
          <t>Controlla regolarmente la dashboard per il riepilogo</t>
        </is>
      </c>
      <c r="D19" s="30" t="inlineStr"/>
    </row>
    <row r="20">
      <c r="A20" s="30" t="inlineStr"/>
      <c r="B20" s="30" t="inlineStr"/>
      <c r="C20" s="30" t="inlineStr"/>
      <c r="D20" s="30" t="inlineStr"/>
    </row>
    <row r="21">
      <c r="A21" s="29" t="inlineStr"/>
      <c r="B21" s="29" t="inlineStr">
        <is>
          <t>CARATTERISTICHE PRINCIPALI</t>
        </is>
      </c>
      <c r="C21" s="29" t="inlineStr"/>
      <c r="D21" s="29" t="inlineStr"/>
    </row>
    <row r="22">
      <c r="A22" s="31" t="inlineStr">
        <is>
          <t>•</t>
        </is>
      </c>
      <c r="B22" s="32" t="inlineStr">
        <is>
          <t>Calcolo automatico dei totali</t>
        </is>
      </c>
      <c r="C22" s="30" t="inlineStr">
        <is>
          <t>Tutte le somme sono calcolate automaticamente</t>
        </is>
      </c>
      <c r="D22" s="30" t="inlineStr"/>
    </row>
    <row r="23">
      <c r="A23" s="31" t="inlineStr">
        <is>
          <t>•</t>
        </is>
      </c>
      <c r="B23" s="32" t="inlineStr">
        <is>
          <t>Grafici integrati</t>
        </is>
      </c>
      <c r="C23" s="30" t="inlineStr">
        <is>
          <t>Visualizzazioni grafiche per analisi immediate</t>
        </is>
      </c>
      <c r="D23" s="30" t="inlineStr"/>
    </row>
    <row r="24">
      <c r="A24" s="31" t="inlineStr">
        <is>
          <t>•</t>
        </is>
      </c>
      <c r="B24" s="32" t="inlineStr">
        <is>
          <t>Saldi progressivi</t>
        </is>
      </c>
      <c r="C24" s="30" t="inlineStr">
        <is>
          <t>Monitoraggio mese per mese dell'andamento finanziario</t>
        </is>
      </c>
      <c r="D24" s="30" t="inlineStr"/>
    </row>
    <row r="25">
      <c r="A25" s="31" t="inlineStr">
        <is>
          <t>•</t>
        </is>
      </c>
      <c r="B25" s="32" t="inlineStr">
        <is>
          <t>Controllo budget</t>
        </is>
      </c>
      <c r="C25" s="30" t="inlineStr">
        <is>
          <t>Verifica costante dello stato di utilizzo del budget</t>
        </is>
      </c>
      <c r="D25" s="30" t="inlineStr"/>
    </row>
    <row r="26">
      <c r="A26" s="31" t="inlineStr">
        <is>
          <t>•</t>
        </is>
      </c>
      <c r="B26" s="32" t="inlineStr">
        <is>
          <t>Design professionale</t>
        </is>
      </c>
      <c r="C26" s="30" t="inlineStr">
        <is>
          <t>Layout pulito e professionale per presentazioni</t>
        </is>
      </c>
      <c r="D26" s="30" t="inlineStr"/>
    </row>
    <row r="27">
      <c r="A27" s="30" t="inlineStr"/>
      <c r="B27" s="30" t="inlineStr"/>
      <c r="C27" s="30" t="inlineStr"/>
      <c r="D27" s="30" t="inlineStr"/>
    </row>
    <row r="28">
      <c r="A28" s="29" t="inlineStr"/>
      <c r="B28" s="29" t="inlineStr">
        <is>
          <t>SUGGERIMENTI</t>
        </is>
      </c>
      <c r="C28" s="29" t="inlineStr"/>
      <c r="D28" s="29" t="inlineStr"/>
    </row>
    <row r="29">
      <c r="A29" s="31" t="inlineStr">
        <is>
          <t>•</t>
        </is>
      </c>
      <c r="B29" s="32" t="inlineStr">
        <is>
          <t>Backup regolare</t>
        </is>
      </c>
      <c r="C29" s="30" t="inlineStr">
        <is>
          <t>Salva copie di backup del file periodicamente</t>
        </is>
      </c>
      <c r="D29" s="30" t="inlineStr"/>
    </row>
    <row r="30">
      <c r="A30" s="31" t="inlineStr">
        <is>
          <t>•</t>
        </is>
      </c>
      <c r="B30" s="32" t="inlineStr">
        <is>
          <t>Inserimenti costanti</t>
        </is>
      </c>
      <c r="C30" s="30" t="inlineStr">
        <is>
          <t>Aggiorna il registro entrate/uscite regolarmente</t>
        </is>
      </c>
      <c r="D30" s="30" t="inlineStr"/>
    </row>
    <row r="31">
      <c r="A31" s="31" t="inlineStr">
        <is>
          <t>•</t>
        </is>
      </c>
      <c r="B31" s="32" t="inlineStr">
        <is>
          <t>Revisione mensile</t>
        </is>
      </c>
      <c r="C31" s="30" t="inlineStr">
        <is>
          <t>Controlla il riepilogo mensile ogni fine mese</t>
        </is>
      </c>
      <c r="D31" s="30" t="inlineStr"/>
    </row>
    <row r="32">
      <c r="A32" s="31" t="inlineStr">
        <is>
          <t>•</t>
        </is>
      </c>
      <c r="B32" s="32" t="inlineStr">
        <is>
          <t>Assemblee</t>
        </is>
      </c>
      <c r="C32" s="30" t="inlineStr">
        <is>
          <t>Usa la dashboard per presentare i dati in assemblea</t>
        </is>
      </c>
      <c r="D32" s="30" t="inlineStr"/>
    </row>
    <row r="33">
      <c r="A33" s="30" t="inlineStr"/>
      <c r="B33" s="30" t="inlineStr"/>
      <c r="C33" s="30" t="inlineStr"/>
      <c r="D33" s="30" t="inlineStr"/>
    </row>
    <row r="34">
      <c r="A34" s="29" t="inlineStr"/>
      <c r="B34" s="29" t="inlineStr">
        <is>
          <t>SUPPORTO</t>
        </is>
      </c>
      <c r="C34" s="29" t="inlineStr"/>
      <c r="D34" s="29" t="inlineStr"/>
    </row>
    <row r="35">
      <c r="A35" s="30" t="inlineStr"/>
      <c r="B35" s="30" t="inlineStr">
        <is>
          <t>Per assistenza o domande sul modello, contatta l'amministratore di condominio.</t>
        </is>
      </c>
      <c r="C35" s="30" t="inlineStr"/>
      <c r="D35" s="30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2026-03-09T12:41:20Z</dcterms:created>
  <dcterms:modified xmlns:dcterms="http://purl.org/dc/terms/" xmlns:xsi="http://www.w3.org/2001/XMLSchema-instance" xsi:type="dcterms:W3CDTF">2026-03-09T12:41:20Z</dcterms:modified>
</cp:coreProperties>
</file>