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Obiettivi" sheetId="1" state="visible" r:id="rId1"/>
    <sheet xmlns:r="http://schemas.openxmlformats.org/officeDocument/2006/relationships" name="Obiettivi Vendita" sheetId="2" state="visible" r:id="rId2"/>
    <sheet xmlns:r="http://schemas.openxmlformats.org/officeDocument/2006/relationships" name="Performance Venditori" sheetId="3" state="visible" r:id="rId3"/>
    <sheet xmlns:r="http://schemas.openxmlformats.org/officeDocument/2006/relationships" name="Analisi Prodotti" sheetId="4" state="visible" r:id="rId4"/>
    <sheet xmlns:r="http://schemas.openxmlformats.org/officeDocument/2006/relationships" name="Andamento Mensile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%"/>
  </numFmts>
  <fonts count="10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6B7280"/>
      <sz val="10"/>
    </font>
    <font>
      <b val="1"/>
      <color rgb="00FFFFFF"/>
      <sz val="12"/>
    </font>
    <font>
      <b val="1"/>
    </font>
    <font>
      <b val="1"/>
      <color rgb="001E3A8A"/>
      <sz val="16"/>
    </font>
    <font>
      <b val="1"/>
      <sz val="12"/>
    </font>
    <font>
      <b val="1"/>
      <color rgb="00FFFFFF"/>
      <sz val="16"/>
    </font>
    <font>
      <b val="1"/>
      <color rgb="001E3A8A"/>
      <sz val="12"/>
    </font>
    <font>
      <b val="1"/>
      <color rgb="0010B98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3" fontId="0" fillId="4" borderId="1" applyAlignment="1" pivotButton="0" quotePrefix="0" xfId="0">
      <alignment horizontal="center" vertical="center"/>
    </xf>
    <xf numFmtId="9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3" fillId="3" borderId="0" pivotButton="0" quotePrefix="0" xfId="0"/>
    <xf numFmtId="164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 wrapText="1"/>
    </xf>
    <xf numFmtId="0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0" fontId="9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Performance Venditori - Confronto Obiettivi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'Obiettivi Vendita'!B3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'Obiettivi Vendita'!$A$4:$A$13</f>
            </numRef>
          </cat>
          <val>
            <numRef>
              <f>'Obiettivi Vendita'!$B$4:$B$13</f>
            </numRef>
          </val>
        </ser>
        <ser>
          <idx val="1"/>
          <order val="1"/>
          <tx>
            <strRef>
              <f>'Obiettivi Vendita'!C3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'Obiettivi Vendita'!$A$4:$A$13</f>
            </numRef>
          </cat>
          <val>
            <numRef>
              <f>'Obiettivi Vendita'!$C$4:$C$13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Venditori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Vendite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Vendite per Trimestre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 Obiettivi'!$F$5:$F$7</f>
            </numRef>
          </cat>
          <val>
            <numRef>
              <f>'Dashboard Obiettivi'!$G$4:$G$7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Trend Vendite Mensili</a:t>
            </a:r>
          </a:p>
        </rich>
      </tx>
    </title>
    <plotArea>
      <lineChart>
        <grouping val="standard"/>
        <ser>
          <idx val="0"/>
          <order val="0"/>
          <tx>
            <strRef>
              <f>'Andamento Mensile'!B3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Mensile'!$B$4:$B$8</f>
            </numRef>
          </val>
        </ser>
        <ser>
          <idx val="1"/>
          <order val="1"/>
          <tx>
            <strRef>
              <f>'Andamento Mensile'!C3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Mensile'!$C$4:$C$8</f>
            </numRef>
          </val>
        </ser>
        <ser>
          <idx val="2"/>
          <order val="2"/>
          <tx>
            <strRef>
              <f>'Andamento Mensile'!D3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Mensile'!$D$4:$D$8</f>
            </numRef>
          </val>
        </ser>
        <ser>
          <idx val="3"/>
          <order val="3"/>
          <tx>
            <strRef>
              <f>'Andamento Mensile'!E3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Mensile'!$E$4:$E$8</f>
            </numRef>
          </val>
        </ser>
        <ser>
          <idx val="4"/>
          <order val="4"/>
          <tx>
            <strRef>
              <f>'Andamento Mensile'!F3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Mensile'!$F$4:$F$8</f>
            </numRef>
          </val>
        </ser>
        <ser>
          <idx val="5"/>
          <order val="5"/>
          <tx>
            <strRef>
              <f>'Andamento Mensile'!G3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Mensile'!$G$4:$G$8</f>
            </numRef>
          </val>
        </ser>
        <ser>
          <idx val="6"/>
          <order val="6"/>
          <tx>
            <strRef>
              <f>'Andamento Mensile'!H3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Mensile'!$H$4:$H$8</f>
            </numRef>
          </val>
        </ser>
        <ser>
          <idx val="7"/>
          <order val="7"/>
          <tx>
            <strRef>
              <f>'Andamento Mensile'!I3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Mensile'!$I$4:$I$8</f>
            </numRef>
          </val>
        </ser>
        <ser>
          <idx val="8"/>
          <order val="8"/>
          <tx>
            <strRef>
              <f>'Andamento Mensile'!J3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Mensile'!$J$4:$J$8</f>
            </numRef>
          </val>
        </ser>
        <ser>
          <idx val="9"/>
          <order val="9"/>
          <tx>
            <strRef>
              <f>'Andamento Mensile'!K3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Mensile'!$K$4:$K$8</f>
            </numRef>
          </val>
        </ser>
        <ser>
          <idx val="10"/>
          <order val="10"/>
          <tx>
            <strRef>
              <f>'Andamento Mensile'!L3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Mensile'!$L$4:$L$8</f>
            </numRef>
          </val>
        </ser>
        <ser>
          <idx val="11"/>
          <order val="11"/>
          <tx>
            <strRef>
              <f>'Andamento Mensile'!M3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'Andamento Mensile'!$B$3:$M$3</f>
            </numRef>
          </cat>
          <val>
            <numRef>
              <f>'Andamento Mensile'!$M$4:$M$8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Vendite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17</row>
      <rowOff>0</rowOff>
    </from>
    <ext cx="43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10</row>
      <rowOff>0</rowOff>
    </from>
    <ext cx="9000000" cy="54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5" customHeight="1">
      <c r="A1" s="1" t="inlineStr">
        <is>
          <t>DASHBOARD GESTIONE OBIETTIVI VENDITA</t>
        </is>
      </c>
    </row>
    <row r="2">
      <c r="A2" s="2" t="inlineStr">
        <is>
          <t>Aggiornato al: 09/03/2026</t>
        </is>
      </c>
    </row>
    <row r="4">
      <c r="A4" s="3" t="inlineStr">
        <is>
          <t>KPI PRINCIPALI</t>
        </is>
      </c>
      <c r="B4" s="3" t="inlineStr">
        <is>
          <t>Valore</t>
        </is>
      </c>
      <c r="C4" s="3" t="inlineStr">
        <is>
          <t>Obiettivo</t>
        </is>
      </c>
      <c r="D4" s="3" t="inlineStr">
        <is>
          <t>Progresso</t>
        </is>
      </c>
      <c r="F4" s="3" t="inlineStr">
        <is>
          <t>RIEPILOGO TRIMESTRE</t>
        </is>
      </c>
    </row>
    <row r="5">
      <c r="A5" s="4" t="inlineStr">
        <is>
          <t>Vendite Totali (€)</t>
        </is>
      </c>
      <c r="B5" s="5" t="n">
        <v>485000</v>
      </c>
      <c r="C5" s="5" t="n">
        <v>600000</v>
      </c>
      <c r="D5" s="6">
        <f>B5/C5</f>
        <v/>
      </c>
      <c r="F5" s="4" t="inlineStr">
        <is>
          <t>Q1 2024</t>
        </is>
      </c>
      <c r="G5" s="7" t="n">
        <v>145000</v>
      </c>
      <c r="H5" s="8" t="inlineStr">
        <is>
          <t>24%</t>
        </is>
      </c>
    </row>
    <row r="6">
      <c r="A6" s="9" t="inlineStr">
        <is>
          <t>Numero Ordini</t>
        </is>
      </c>
      <c r="B6" s="10" t="n">
        <v>1247</v>
      </c>
      <c r="C6" s="10" t="n">
        <v>1500</v>
      </c>
      <c r="D6" s="11">
        <f>B6/C6</f>
        <v/>
      </c>
      <c r="F6" s="9" t="inlineStr">
        <is>
          <t>Q2 2024</t>
        </is>
      </c>
      <c r="G6" s="12" t="n">
        <v>168000</v>
      </c>
      <c r="H6" s="13" t="inlineStr">
        <is>
          <t>28%</t>
        </is>
      </c>
    </row>
    <row r="7">
      <c r="A7" s="4" t="inlineStr">
        <is>
          <t>Valore Medio Ordine (€)</t>
        </is>
      </c>
      <c r="B7" s="5" t="n">
        <v>389</v>
      </c>
      <c r="C7" s="5" t="n">
        <v>400</v>
      </c>
      <c r="D7" s="6">
        <f>B7/C7</f>
        <v/>
      </c>
      <c r="F7" s="4" t="inlineStr">
        <is>
          <t>Q3 2024</t>
        </is>
      </c>
      <c r="G7" s="7" t="n">
        <v>172000</v>
      </c>
      <c r="H7" s="8" t="inlineStr">
        <is>
          <t>29%</t>
        </is>
      </c>
    </row>
    <row r="8">
      <c r="A8" s="9" t="inlineStr">
        <is>
          <t>Tasso di Chiusura (%)</t>
        </is>
      </c>
      <c r="B8" s="10" t="n">
        <v>68</v>
      </c>
      <c r="C8" s="10" t="n">
        <v>75</v>
      </c>
      <c r="D8" s="11">
        <f>B8/C8</f>
        <v/>
      </c>
      <c r="F8" s="9" t="inlineStr">
        <is>
          <t>Q4 2024 (Parz.)</t>
        </is>
      </c>
      <c r="G8" s="12" t="n">
        <v>0</v>
      </c>
      <c r="H8" s="13" t="inlineStr">
        <is>
          <t>0%</t>
        </is>
      </c>
    </row>
    <row r="10">
      <c r="A10" s="14" t="inlineStr">
        <is>
          <t>TOP 5 VENDITORI</t>
        </is>
      </c>
      <c r="F10" s="14" t="inlineStr">
        <is>
          <t>PRODOTTI PIÙ VENDUTI</t>
        </is>
      </c>
    </row>
    <row r="11">
      <c r="A11" s="3" t="inlineStr">
        <is>
          <t>Venditore</t>
        </is>
      </c>
      <c r="B11" s="3" t="inlineStr">
        <is>
          <t>Vendite (€)</t>
        </is>
      </c>
      <c r="C11" s="3" t="inlineStr">
        <is>
          <t>Obiettivo (€)</t>
        </is>
      </c>
      <c r="D11" s="3" t="inlineStr">
        <is>
          <t>% Raggiunto</t>
        </is>
      </c>
      <c r="F11" s="3" t="inlineStr">
        <is>
          <t>Prodotto</t>
        </is>
      </c>
      <c r="G11" s="3" t="inlineStr">
        <is>
          <t>Quantità</t>
        </is>
      </c>
      <c r="H11" s="3" t="inlineStr">
        <is>
          <t>Fatturato (€)</t>
        </is>
      </c>
    </row>
    <row r="12">
      <c r="A12" s="8" t="inlineStr">
        <is>
          <t>Marco Rossi</t>
        </is>
      </c>
      <c r="B12" s="7" t="n">
        <v>98000</v>
      </c>
      <c r="C12" s="7" t="n">
        <v>90000</v>
      </c>
      <c r="D12" s="6">
        <f>B12/C12</f>
        <v/>
      </c>
      <c r="F12" s="8" t="inlineStr">
        <is>
          <t>Software Premium</t>
        </is>
      </c>
      <c r="G12" s="5" t="n">
        <v>342</v>
      </c>
      <c r="H12" s="7" t="n">
        <v>171000</v>
      </c>
    </row>
    <row r="13">
      <c r="A13" s="13" t="inlineStr">
        <is>
          <t>Laura Bianchi</t>
        </is>
      </c>
      <c r="B13" s="12" t="n">
        <v>87000</v>
      </c>
      <c r="C13" s="12" t="n">
        <v>85000</v>
      </c>
      <c r="D13" s="11">
        <f>B13/C13</f>
        <v/>
      </c>
      <c r="F13" s="13" t="inlineStr">
        <is>
          <t>Licenza Enterprise</t>
        </is>
      </c>
      <c r="G13" s="10" t="n">
        <v>156</v>
      </c>
      <c r="H13" s="12" t="n">
        <v>234000</v>
      </c>
    </row>
    <row r="14">
      <c r="A14" s="8" t="inlineStr">
        <is>
          <t>Giuseppe Verdi</t>
        </is>
      </c>
      <c r="B14" s="7" t="n">
        <v>76000</v>
      </c>
      <c r="C14" s="7" t="n">
        <v>80000</v>
      </c>
      <c r="D14" s="6">
        <f>B14/C14</f>
        <v/>
      </c>
      <c r="F14" s="8" t="inlineStr">
        <is>
          <t>Servizio Cloud</t>
        </is>
      </c>
      <c r="G14" s="5" t="n">
        <v>489</v>
      </c>
      <c r="H14" s="7" t="n">
        <v>48900</v>
      </c>
    </row>
    <row r="15">
      <c r="A15" s="13" t="inlineStr">
        <is>
          <t>Maria Neri</t>
        </is>
      </c>
      <c r="B15" s="12" t="n">
        <v>72000</v>
      </c>
      <c r="C15" s="12" t="n">
        <v>75000</v>
      </c>
      <c r="D15" s="11">
        <f>B15/C15</f>
        <v/>
      </c>
      <c r="F15" s="13" t="inlineStr">
        <is>
          <t>Supporto Annuale</t>
        </is>
      </c>
      <c r="G15" s="10" t="n">
        <v>267</v>
      </c>
      <c r="H15" s="12" t="n">
        <v>26700</v>
      </c>
    </row>
    <row r="16">
      <c r="A16" s="8" t="inlineStr">
        <is>
          <t>Francesco Gialli</t>
        </is>
      </c>
      <c r="B16" s="7" t="n">
        <v>68000</v>
      </c>
      <c r="C16" s="7" t="n">
        <v>70000</v>
      </c>
      <c r="D16" s="6">
        <f>B16/C16</f>
        <v/>
      </c>
      <c r="F16" s="8" t="inlineStr">
        <is>
          <t>Formazione</t>
        </is>
      </c>
      <c r="G16" s="5" t="n">
        <v>78</v>
      </c>
      <c r="H16" s="7" t="n">
        <v>15600</v>
      </c>
    </row>
  </sheetData>
  <mergeCells count="5">
    <mergeCell ref="A1:H1"/>
    <mergeCell ref="A2:H2"/>
    <mergeCell ref="F4:H4"/>
    <mergeCell ref="A10:D10"/>
    <mergeCell ref="F10:H1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30" customHeight="1">
      <c r="A1" s="15" t="inlineStr">
        <is>
          <t>GESTIONE OBIETTIVI VENDITA 2024</t>
        </is>
      </c>
    </row>
    <row r="3">
      <c r="A3" s="3" t="inlineStr">
        <is>
          <t>Venditore</t>
        </is>
      </c>
      <c r="B3" s="3" t="inlineStr">
        <is>
          <t>Obiettivo Annuale (€)</t>
        </is>
      </c>
      <c r="C3" s="3" t="inlineStr">
        <is>
          <t>Q1 Venduto</t>
        </is>
      </c>
      <c r="D3" s="3" t="inlineStr">
        <is>
          <t>Q2 Venduto</t>
        </is>
      </c>
      <c r="E3" s="3" t="inlineStr">
        <is>
          <t>Q3 Venduto</t>
        </is>
      </c>
      <c r="F3" s="3" t="inlineStr">
        <is>
          <t>Totale Venduto</t>
        </is>
      </c>
      <c r="G3" s="3" t="inlineStr">
        <is>
          <t>% Raggiungimento</t>
        </is>
      </c>
    </row>
    <row r="4">
      <c r="A4" s="13" t="inlineStr">
        <is>
          <t>Marco Rossi</t>
        </is>
      </c>
      <c r="B4" s="12" t="n">
        <v>120000</v>
      </c>
      <c r="C4" s="12" t="n">
        <v>32000</v>
      </c>
      <c r="D4" s="12" t="n">
        <v>35000</v>
      </c>
      <c r="E4" s="12" t="n">
        <v>31000</v>
      </c>
      <c r="F4" s="12">
        <f>SUM(C4:E4)</f>
        <v/>
      </c>
      <c r="G4" s="16">
        <f>F4/B4</f>
        <v/>
      </c>
    </row>
    <row r="5">
      <c r="A5" s="8" t="inlineStr">
        <is>
          <t>Laura Bianchi</t>
        </is>
      </c>
      <c r="B5" s="7" t="n">
        <v>110000</v>
      </c>
      <c r="C5" s="7" t="n">
        <v>29000</v>
      </c>
      <c r="D5" s="7" t="n">
        <v>31000</v>
      </c>
      <c r="E5" s="7" t="n">
        <v>27000</v>
      </c>
      <c r="F5" s="7">
        <f>SUM(C5:E5)</f>
        <v/>
      </c>
      <c r="G5" s="17">
        <f>F5/B5</f>
        <v/>
      </c>
    </row>
    <row r="6">
      <c r="A6" s="13" t="inlineStr">
        <is>
          <t>Giuseppe Verdi</t>
        </is>
      </c>
      <c r="B6" s="12" t="n">
        <v>105000</v>
      </c>
      <c r="C6" s="12" t="n">
        <v>25000</v>
      </c>
      <c r="D6" s="12" t="n">
        <v>27000</v>
      </c>
      <c r="E6" s="12" t="n">
        <v>24000</v>
      </c>
      <c r="F6" s="12">
        <f>SUM(C6:E6)</f>
        <v/>
      </c>
      <c r="G6" s="16">
        <f>F6/B6</f>
        <v/>
      </c>
    </row>
    <row r="7">
      <c r="A7" s="8" t="inlineStr">
        <is>
          <t>Maria Neri</t>
        </is>
      </c>
      <c r="B7" s="7" t="n">
        <v>100000</v>
      </c>
      <c r="C7" s="7" t="n">
        <v>24000</v>
      </c>
      <c r="D7" s="7" t="n">
        <v>26000</v>
      </c>
      <c r="E7" s="7" t="n">
        <v>22000</v>
      </c>
      <c r="F7" s="7">
        <f>SUM(C7:E7)</f>
        <v/>
      </c>
      <c r="G7" s="17">
        <f>F7/B7</f>
        <v/>
      </c>
    </row>
    <row r="8">
      <c r="A8" s="13" t="inlineStr">
        <is>
          <t>Francesco Gialli</t>
        </is>
      </c>
      <c r="B8" s="12" t="n">
        <v>95000</v>
      </c>
      <c r="C8" s="12" t="n">
        <v>23000</v>
      </c>
      <c r="D8" s="12" t="n">
        <v>24000</v>
      </c>
      <c r="E8" s="12" t="n">
        <v>21000</v>
      </c>
      <c r="F8" s="12">
        <f>SUM(C8:E8)</f>
        <v/>
      </c>
      <c r="G8" s="16">
        <f>F8/B8</f>
        <v/>
      </c>
    </row>
    <row r="9">
      <c r="A9" s="8" t="inlineStr">
        <is>
          <t>Anna Viola</t>
        </is>
      </c>
      <c r="B9" s="7" t="n">
        <v>90000</v>
      </c>
      <c r="C9" s="7" t="n">
        <v>21000</v>
      </c>
      <c r="D9" s="7" t="n">
        <v>23000</v>
      </c>
      <c r="E9" s="7" t="n">
        <v>20000</v>
      </c>
      <c r="F9" s="7">
        <f>SUM(C9:E9)</f>
        <v/>
      </c>
      <c r="G9" s="17">
        <f>F9/B9</f>
        <v/>
      </c>
    </row>
    <row r="10">
      <c r="A10" s="13" t="inlineStr">
        <is>
          <t>Paolo Azzurri</t>
        </is>
      </c>
      <c r="B10" s="12" t="n">
        <v>85000</v>
      </c>
      <c r="C10" s="12" t="n">
        <v>20000</v>
      </c>
      <c r="D10" s="12" t="n">
        <v>21000</v>
      </c>
      <c r="E10" s="12" t="n">
        <v>19000</v>
      </c>
      <c r="F10" s="12">
        <f>SUM(C10:E10)</f>
        <v/>
      </c>
      <c r="G10" s="16">
        <f>F10/B10</f>
        <v/>
      </c>
    </row>
    <row r="11">
      <c r="A11" s="8" t="inlineStr">
        <is>
          <t>Silvia Rosa</t>
        </is>
      </c>
      <c r="B11" s="7" t="n">
        <v>80000</v>
      </c>
      <c r="C11" s="7" t="n">
        <v>19000</v>
      </c>
      <c r="D11" s="7" t="n">
        <v>20000</v>
      </c>
      <c r="E11" s="7" t="n">
        <v>18000</v>
      </c>
      <c r="F11" s="7">
        <f>SUM(C11:E11)</f>
        <v/>
      </c>
      <c r="G11" s="17">
        <f>F11/B11</f>
        <v/>
      </c>
    </row>
    <row r="12">
      <c r="A12" s="13" t="inlineStr">
        <is>
          <t>Luca Grigi</t>
        </is>
      </c>
      <c r="B12" s="12" t="n">
        <v>75000</v>
      </c>
      <c r="C12" s="12" t="n">
        <v>18000</v>
      </c>
      <c r="D12" s="12" t="n">
        <v>19000</v>
      </c>
      <c r="E12" s="12" t="n">
        <v>17000</v>
      </c>
      <c r="F12" s="12">
        <f>SUM(C12:E12)</f>
        <v/>
      </c>
      <c r="G12" s="16">
        <f>F12/B12</f>
        <v/>
      </c>
    </row>
    <row r="13">
      <c r="A13" s="8" t="inlineStr">
        <is>
          <t>Elena Marroni</t>
        </is>
      </c>
      <c r="B13" s="7" t="n">
        <v>70000</v>
      </c>
      <c r="C13" s="7" t="n">
        <v>17000</v>
      </c>
      <c r="D13" s="7" t="n">
        <v>18000</v>
      </c>
      <c r="E13" s="7" t="n">
        <v>16000</v>
      </c>
      <c r="F13" s="7">
        <f>SUM(C13:E13)</f>
        <v/>
      </c>
      <c r="G13" s="17">
        <f>F13/B13</f>
        <v/>
      </c>
    </row>
    <row r="14">
      <c r="A14" s="18" t="inlineStr">
        <is>
          <t>TOTALI</t>
        </is>
      </c>
      <c r="B14" s="19">
        <f>SUM(B4:B13)</f>
        <v/>
      </c>
      <c r="C14" s="19">
        <f>SUM(C4:C13)</f>
        <v/>
      </c>
      <c r="D14" s="19">
        <f>SUM(D4:D13)</f>
        <v/>
      </c>
      <c r="E14" s="19">
        <f>SUM(E4:E13)</f>
        <v/>
      </c>
      <c r="F14" s="19">
        <f>SUM(F4:F13)</f>
        <v/>
      </c>
      <c r="G14" s="20">
        <f>F14/B14</f>
        <v/>
      </c>
    </row>
  </sheetData>
  <mergeCells count="1">
    <mergeCell ref="A1:G1"/>
  </mergeCells>
  <conditionalFormatting sqref="G4:G13">
    <cfRule type="colorScale" priority="1">
      <colorScale>
        <cfvo type="num" val="0"/>
        <cfvo type="num" val="0.75"/>
        <cfvo type="num" val="1"/>
        <color rgb="00F87171"/>
        <color rgb="00FCD34D"/>
        <color rgb="0034D399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30" customHeight="1">
      <c r="A1" s="15" t="inlineStr">
        <is>
          <t>PERFORMANCE DETTAGLIATA VENDITORI</t>
        </is>
      </c>
    </row>
    <row r="3">
      <c r="A3" s="3" t="inlineStr">
        <is>
          <t>Venditore</t>
        </is>
      </c>
      <c r="B3" s="3" t="inlineStr">
        <is>
          <t>Vendite (€)</t>
        </is>
      </c>
      <c r="C3" s="3" t="inlineStr">
        <is>
          <t>N. Clienti</t>
        </is>
      </c>
      <c r="D3" s="3" t="inlineStr">
        <is>
          <t>Ticket Medio</t>
        </is>
      </c>
      <c r="E3" s="3" t="inlineStr">
        <is>
          <t>Tasso Chiusura</t>
        </is>
      </c>
      <c r="F3" s="3" t="inlineStr">
        <is>
          <t>Lead Gestiti</t>
        </is>
      </c>
      <c r="G3" s="3" t="inlineStr">
        <is>
          <t>Valutazione</t>
        </is>
      </c>
      <c r="H3" s="3" t="inlineStr">
        <is>
          <t>Bonus (€)</t>
        </is>
      </c>
    </row>
    <row r="4">
      <c r="A4" s="13" t="inlineStr">
        <is>
          <t>Marco Rossi</t>
        </is>
      </c>
      <c r="B4" s="12" t="n">
        <v>98000</v>
      </c>
      <c r="C4" s="10" t="n">
        <v>45</v>
      </c>
      <c r="D4" s="12" t="n">
        <v>2178</v>
      </c>
      <c r="E4" s="11" t="n">
        <v>0.72</v>
      </c>
      <c r="F4" s="10" t="n">
        <v>125</v>
      </c>
      <c r="G4" s="13" t="inlineStr">
        <is>
          <t>Eccellente</t>
        </is>
      </c>
      <c r="H4" s="12">
        <f>B4*0.05</f>
        <v/>
      </c>
    </row>
    <row r="5">
      <c r="A5" s="8" t="inlineStr">
        <is>
          <t>Laura Bianchi</t>
        </is>
      </c>
      <c r="B5" s="7" t="n">
        <v>87000</v>
      </c>
      <c r="C5" s="5" t="n">
        <v>41</v>
      </c>
      <c r="D5" s="7" t="n">
        <v>2122</v>
      </c>
      <c r="E5" s="6" t="n">
        <v>0.6899999999999999</v>
      </c>
      <c r="F5" s="5" t="n">
        <v>118</v>
      </c>
      <c r="G5" s="8" t="inlineStr">
        <is>
          <t>Ottimo</t>
        </is>
      </c>
      <c r="H5" s="7">
        <f>B5*0.05</f>
        <v/>
      </c>
    </row>
    <row r="6">
      <c r="A6" s="13" t="inlineStr">
        <is>
          <t>Giuseppe Verdi</t>
        </is>
      </c>
      <c r="B6" s="12" t="n">
        <v>76000</v>
      </c>
      <c r="C6" s="10" t="n">
        <v>38</v>
      </c>
      <c r="D6" s="12" t="n">
        <v>2000</v>
      </c>
      <c r="E6" s="11" t="n">
        <v>0.65</v>
      </c>
      <c r="F6" s="10" t="n">
        <v>115</v>
      </c>
      <c r="G6" s="13" t="inlineStr">
        <is>
          <t>Buono</t>
        </is>
      </c>
      <c r="H6" s="12">
        <f>B6*0.05</f>
        <v/>
      </c>
    </row>
    <row r="7">
      <c r="A7" s="8" t="inlineStr">
        <is>
          <t>Maria Neri</t>
        </is>
      </c>
      <c r="B7" s="7" t="n">
        <v>72000</v>
      </c>
      <c r="C7" s="5" t="n">
        <v>36</v>
      </c>
      <c r="D7" s="7" t="n">
        <v>2000</v>
      </c>
      <c r="E7" s="6" t="n">
        <v>0.64</v>
      </c>
      <c r="F7" s="5" t="n">
        <v>112</v>
      </c>
      <c r="G7" s="8" t="inlineStr">
        <is>
          <t>Buono</t>
        </is>
      </c>
      <c r="H7" s="7">
        <f>B7*0.05</f>
        <v/>
      </c>
    </row>
    <row r="8">
      <c r="A8" s="13" t="inlineStr">
        <is>
          <t>Francesco Gialli</t>
        </is>
      </c>
      <c r="B8" s="12" t="n">
        <v>68000</v>
      </c>
      <c r="C8" s="10" t="n">
        <v>35</v>
      </c>
      <c r="D8" s="12" t="n">
        <v>1943</v>
      </c>
      <c r="E8" s="11" t="n">
        <v>0.62</v>
      </c>
      <c r="F8" s="10" t="n">
        <v>110</v>
      </c>
      <c r="G8" s="13" t="inlineStr">
        <is>
          <t>Buono</t>
        </is>
      </c>
      <c r="H8" s="12">
        <f>B8*0.05</f>
        <v/>
      </c>
    </row>
    <row r="9">
      <c r="A9" s="8" t="inlineStr">
        <is>
          <t>Anna Viola</t>
        </is>
      </c>
      <c r="B9" s="7" t="n">
        <v>64000</v>
      </c>
      <c r="C9" s="5" t="n">
        <v>33</v>
      </c>
      <c r="D9" s="7" t="n">
        <v>1939</v>
      </c>
      <c r="E9" s="6" t="n">
        <v>0.61</v>
      </c>
      <c r="F9" s="5" t="n">
        <v>108</v>
      </c>
      <c r="G9" s="8" t="inlineStr">
        <is>
          <t>Discreto</t>
        </is>
      </c>
      <c r="H9" s="7">
        <f>B9*0.05</f>
        <v/>
      </c>
    </row>
    <row r="10">
      <c r="A10" s="13" t="inlineStr">
        <is>
          <t>Paolo Azzurri</t>
        </is>
      </c>
      <c r="B10" s="12" t="n">
        <v>60000</v>
      </c>
      <c r="C10" s="10" t="n">
        <v>32</v>
      </c>
      <c r="D10" s="12" t="n">
        <v>1875</v>
      </c>
      <c r="E10" s="11" t="n">
        <v>0.58</v>
      </c>
      <c r="F10" s="10" t="n">
        <v>105</v>
      </c>
      <c r="G10" s="13" t="inlineStr">
        <is>
          <t>Discreto</t>
        </is>
      </c>
      <c r="H10" s="12">
        <f>B10*0.05</f>
        <v/>
      </c>
    </row>
    <row r="11">
      <c r="A11" s="8" t="inlineStr">
        <is>
          <t>Silvia Rosa</t>
        </is>
      </c>
      <c r="B11" s="7" t="n">
        <v>57000</v>
      </c>
      <c r="C11" s="5" t="n">
        <v>30</v>
      </c>
      <c r="D11" s="7" t="n">
        <v>1900</v>
      </c>
      <c r="E11" s="6" t="n">
        <v>0.57</v>
      </c>
      <c r="F11" s="5" t="n">
        <v>102</v>
      </c>
      <c r="G11" s="8" t="inlineStr">
        <is>
          <t>Discreto</t>
        </is>
      </c>
      <c r="H11" s="7">
        <f>B11*0.05</f>
        <v/>
      </c>
    </row>
    <row r="12">
      <c r="A12" s="13" t="inlineStr">
        <is>
          <t>Luca Grigi</t>
        </is>
      </c>
      <c r="B12" s="12" t="n">
        <v>54000</v>
      </c>
      <c r="C12" s="10" t="n">
        <v>29</v>
      </c>
      <c r="D12" s="12" t="n">
        <v>1862</v>
      </c>
      <c r="E12" s="11" t="n">
        <v>0.55</v>
      </c>
      <c r="F12" s="10" t="n">
        <v>100</v>
      </c>
      <c r="G12" s="13" t="inlineStr">
        <is>
          <t>Sufficiente</t>
        </is>
      </c>
      <c r="H12" s="12">
        <f>B12*0.05</f>
        <v/>
      </c>
    </row>
    <row r="13">
      <c r="A13" s="8" t="inlineStr">
        <is>
          <t>Elena Marroni</t>
        </is>
      </c>
      <c r="B13" s="7" t="n">
        <v>51000</v>
      </c>
      <c r="C13" s="5" t="n">
        <v>28</v>
      </c>
      <c r="D13" s="7" t="n">
        <v>1821</v>
      </c>
      <c r="E13" s="6" t="n">
        <v>0.53</v>
      </c>
      <c r="F13" s="5" t="n">
        <v>98</v>
      </c>
      <c r="G13" s="8" t="inlineStr">
        <is>
          <t>Sufficiente</t>
        </is>
      </c>
      <c r="H13" s="7">
        <f>B13*0.05</f>
        <v/>
      </c>
    </row>
  </sheetData>
  <mergeCells count="1">
    <mergeCell ref="A1:H1"/>
  </mergeCells>
  <dataValidations count="1">
    <dataValidation sqref="G4:G13" showErrorMessage="1" showInputMessage="1" allowBlank="0" type="list">
      <formula1>"Eccellente,Ottimo,Buono,Discreto,Sufficiente,Insufficiente"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0" customHeight="1">
      <c r="A1" s="15" t="inlineStr">
        <is>
          <t>ANALISI VENDITE PER PRODOTTO</t>
        </is>
      </c>
    </row>
    <row r="3">
      <c r="A3" s="3" t="inlineStr">
        <is>
          <t>Categoria</t>
        </is>
      </c>
      <c r="B3" s="3" t="inlineStr">
        <is>
          <t>Prodotto</t>
        </is>
      </c>
      <c r="C3" s="3" t="inlineStr">
        <is>
          <t>Unità Vendute</t>
        </is>
      </c>
      <c r="D3" s="3" t="inlineStr">
        <is>
          <t>Fatturato (€)</t>
        </is>
      </c>
      <c r="E3" s="3" t="inlineStr">
        <is>
          <t>% sul Totale</t>
        </is>
      </c>
      <c r="F3" s="3" t="inlineStr">
        <is>
          <t>Trend</t>
        </is>
      </c>
    </row>
    <row r="4">
      <c r="A4" s="13" t="inlineStr">
        <is>
          <t>Software</t>
        </is>
      </c>
      <c r="B4" s="13" t="inlineStr">
        <is>
          <t>Software Premium</t>
        </is>
      </c>
      <c r="C4" s="10" t="n">
        <v>342</v>
      </c>
      <c r="D4" s="12" t="n">
        <v>171000</v>
      </c>
      <c r="E4" s="16">
        <f>D4/SUM($D$4:$D$16)</f>
        <v/>
      </c>
      <c r="F4" s="13" t="inlineStr">
        <is>
          <t>↑</t>
        </is>
      </c>
    </row>
    <row r="5">
      <c r="A5" s="8" t="inlineStr">
        <is>
          <t>Software</t>
        </is>
      </c>
      <c r="B5" s="8" t="inlineStr">
        <is>
          <t>Software Standard</t>
        </is>
      </c>
      <c r="C5" s="5" t="n">
        <v>287</v>
      </c>
      <c r="D5" s="7" t="n">
        <v>86100</v>
      </c>
      <c r="E5" s="17">
        <f>D5/SUM($D$4:$D$16)</f>
        <v/>
      </c>
      <c r="F5" s="8" t="inlineStr">
        <is>
          <t>↑</t>
        </is>
      </c>
    </row>
    <row r="6">
      <c r="A6" s="13" t="inlineStr">
        <is>
          <t>Software</t>
        </is>
      </c>
      <c r="B6" s="13" t="inlineStr">
        <is>
          <t>Software Basic</t>
        </is>
      </c>
      <c r="C6" s="10" t="n">
        <v>195</v>
      </c>
      <c r="D6" s="12" t="n">
        <v>39000</v>
      </c>
      <c r="E6" s="16">
        <f>D6/SUM($D$4:$D$16)</f>
        <v/>
      </c>
      <c r="F6" s="13" t="inlineStr">
        <is>
          <t>→</t>
        </is>
      </c>
    </row>
    <row r="7">
      <c r="A7" s="8" t="inlineStr">
        <is>
          <t>Licenze</t>
        </is>
      </c>
      <c r="B7" s="8" t="inlineStr">
        <is>
          <t>Licenza Enterprise</t>
        </is>
      </c>
      <c r="C7" s="5" t="n">
        <v>156</v>
      </c>
      <c r="D7" s="7" t="n">
        <v>234000</v>
      </c>
      <c r="E7" s="17">
        <f>D7/SUM($D$4:$D$16)</f>
        <v/>
      </c>
      <c r="F7" s="8" t="inlineStr">
        <is>
          <t>↑</t>
        </is>
      </c>
    </row>
    <row r="8">
      <c r="A8" s="13" t="inlineStr">
        <is>
          <t>Licenze</t>
        </is>
      </c>
      <c r="B8" s="13" t="inlineStr">
        <is>
          <t>Licenza Professional</t>
        </is>
      </c>
      <c r="C8" s="10" t="n">
        <v>234</v>
      </c>
      <c r="D8" s="12" t="n">
        <v>140400</v>
      </c>
      <c r="E8" s="16">
        <f>D8/SUM($D$4:$D$16)</f>
        <v/>
      </c>
      <c r="F8" s="13" t="inlineStr">
        <is>
          <t>↑</t>
        </is>
      </c>
    </row>
    <row r="9">
      <c r="A9" s="8" t="inlineStr">
        <is>
          <t>Licenze</t>
        </is>
      </c>
      <c r="B9" s="8" t="inlineStr">
        <is>
          <t>Licenza Starter</t>
        </is>
      </c>
      <c r="C9" s="5" t="n">
        <v>312</v>
      </c>
      <c r="D9" s="7" t="n">
        <v>62400</v>
      </c>
      <c r="E9" s="17">
        <f>D9/SUM($D$4:$D$16)</f>
        <v/>
      </c>
      <c r="F9" s="8" t="inlineStr">
        <is>
          <t>→</t>
        </is>
      </c>
    </row>
    <row r="10">
      <c r="A10" s="13" t="inlineStr">
        <is>
          <t>Servizi</t>
        </is>
      </c>
      <c r="B10" s="13" t="inlineStr">
        <is>
          <t>Servizio Cloud Premium</t>
        </is>
      </c>
      <c r="C10" s="10" t="n">
        <v>489</v>
      </c>
      <c r="D10" s="12" t="n">
        <v>48900</v>
      </c>
      <c r="E10" s="16">
        <f>D10/SUM($D$4:$D$16)</f>
        <v/>
      </c>
      <c r="F10" s="13" t="inlineStr">
        <is>
          <t>↑</t>
        </is>
      </c>
    </row>
    <row r="11">
      <c r="A11" s="8" t="inlineStr">
        <is>
          <t>Servizi</t>
        </is>
      </c>
      <c r="B11" s="8" t="inlineStr">
        <is>
          <t>Supporto Annuale</t>
        </is>
      </c>
      <c r="C11" s="5" t="n">
        <v>267</v>
      </c>
      <c r="D11" s="7" t="n">
        <v>26700</v>
      </c>
      <c r="E11" s="17">
        <f>D11/SUM($D$4:$D$16)</f>
        <v/>
      </c>
      <c r="F11" s="8" t="inlineStr">
        <is>
          <t>→</t>
        </is>
      </c>
    </row>
    <row r="12">
      <c r="A12" s="13" t="inlineStr">
        <is>
          <t>Servizi</t>
        </is>
      </c>
      <c r="B12" s="13" t="inlineStr">
        <is>
          <t>Manutenzione</t>
        </is>
      </c>
      <c r="C12" s="10" t="n">
        <v>156</v>
      </c>
      <c r="D12" s="12" t="n">
        <v>15600</v>
      </c>
      <c r="E12" s="16">
        <f>D12/SUM($D$4:$D$16)</f>
        <v/>
      </c>
      <c r="F12" s="13" t="inlineStr">
        <is>
          <t>↓</t>
        </is>
      </c>
    </row>
    <row r="13">
      <c r="A13" s="8" t="inlineStr">
        <is>
          <t>Formazione</t>
        </is>
      </c>
      <c r="B13" s="8" t="inlineStr">
        <is>
          <t>Corso Avanzato</t>
        </is>
      </c>
      <c r="C13" s="5" t="n">
        <v>78</v>
      </c>
      <c r="D13" s="7" t="n">
        <v>15600</v>
      </c>
      <c r="E13" s="17">
        <f>D13/SUM($D$4:$D$16)</f>
        <v/>
      </c>
      <c r="F13" s="8" t="inlineStr">
        <is>
          <t>↑</t>
        </is>
      </c>
    </row>
    <row r="14">
      <c r="A14" s="13" t="inlineStr">
        <is>
          <t>Formazione</t>
        </is>
      </c>
      <c r="B14" s="13" t="inlineStr">
        <is>
          <t>Corso Base</t>
        </is>
      </c>
      <c r="C14" s="10" t="n">
        <v>134</v>
      </c>
      <c r="D14" s="12" t="n">
        <v>10720</v>
      </c>
      <c r="E14" s="16">
        <f>D14/SUM($D$4:$D$16)</f>
        <v/>
      </c>
      <c r="F14" s="13" t="inlineStr">
        <is>
          <t>→</t>
        </is>
      </c>
    </row>
    <row r="15">
      <c r="A15" s="8" t="inlineStr">
        <is>
          <t>Consulenza</t>
        </is>
      </c>
      <c r="B15" s="8" t="inlineStr">
        <is>
          <t>Consulenza Strategica</t>
        </is>
      </c>
      <c r="C15" s="5" t="n">
        <v>45</v>
      </c>
      <c r="D15" s="7" t="n">
        <v>67500</v>
      </c>
      <c r="E15" s="17">
        <f>D15/SUM($D$4:$D$16)</f>
        <v/>
      </c>
      <c r="F15" s="8" t="inlineStr">
        <is>
          <t>↑</t>
        </is>
      </c>
    </row>
    <row r="16">
      <c r="A16" s="13" t="inlineStr">
        <is>
          <t>Consulenza</t>
        </is>
      </c>
      <c r="B16" s="13" t="inlineStr">
        <is>
          <t>Audit IT</t>
        </is>
      </c>
      <c r="C16" s="10" t="n">
        <v>67</v>
      </c>
      <c r="D16" s="12" t="n">
        <v>33500</v>
      </c>
      <c r="E16" s="16">
        <f>D16/SUM($D$4:$D$16)</f>
        <v/>
      </c>
      <c r="F16" s="13" t="inlineStr">
        <is>
          <t>→</t>
        </is>
      </c>
    </row>
  </sheetData>
  <mergeCells count="1">
    <mergeCell ref="A1:F1"/>
  </mergeCells>
  <conditionalFormatting sqref="D4:D16">
    <cfRule type="dataBar" priority="1">
      <dataBar>
        <cfvo type="num" val="0"/>
        <cfvo type="max"/>
        <color rgb="003B82F6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9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30" customHeight="1">
      <c r="A1" s="15" t="inlineStr">
        <is>
          <t>ANDAMENTO VENDITE MENSILE</t>
        </is>
      </c>
    </row>
    <row r="3">
      <c r="A3" s="3" t="inlineStr">
        <is>
          <t>Venditore</t>
        </is>
      </c>
      <c r="B3" s="3" t="inlineStr">
        <is>
          <t>Gennaio</t>
        </is>
      </c>
      <c r="C3" s="3" t="inlineStr">
        <is>
          <t>Febbraio</t>
        </is>
      </c>
      <c r="D3" s="3" t="inlineStr">
        <is>
          <t>Marzo</t>
        </is>
      </c>
      <c r="E3" s="3" t="inlineStr">
        <is>
          <t>Aprile</t>
        </is>
      </c>
      <c r="F3" s="3" t="inlineStr">
        <is>
          <t>Maggio</t>
        </is>
      </c>
      <c r="G3" s="3" t="inlineStr">
        <is>
          <t>Giugno</t>
        </is>
      </c>
      <c r="H3" s="3" t="inlineStr">
        <is>
          <t>Luglio</t>
        </is>
      </c>
      <c r="I3" s="3" t="inlineStr">
        <is>
          <t>Agosto</t>
        </is>
      </c>
      <c r="J3" s="3" t="inlineStr">
        <is>
          <t>Settembre</t>
        </is>
      </c>
      <c r="K3" s="3" t="inlineStr">
        <is>
          <t>Ottobre</t>
        </is>
      </c>
      <c r="L3" s="3" t="inlineStr">
        <is>
          <t>Novembre</t>
        </is>
      </c>
      <c r="M3" s="3" t="inlineStr">
        <is>
          <t>Dicembre</t>
        </is>
      </c>
      <c r="N3" s="3" t="inlineStr">
        <is>
          <t>Totale</t>
        </is>
      </c>
    </row>
    <row r="4">
      <c r="A4" t="inlineStr">
        <is>
          <t>Marco Rossi</t>
        </is>
      </c>
      <c r="B4" s="12" t="n">
        <v>7852</v>
      </c>
      <c r="C4" s="7" t="n">
        <v>9550</v>
      </c>
      <c r="D4" s="12" t="n">
        <v>7536</v>
      </c>
      <c r="E4" s="7" t="n">
        <v>9106</v>
      </c>
      <c r="F4" s="12" t="n">
        <v>9652</v>
      </c>
      <c r="G4" s="7" t="n">
        <v>9586</v>
      </c>
      <c r="H4" s="12" t="n">
        <v>8634</v>
      </c>
      <c r="I4" s="7" t="n">
        <v>9997</v>
      </c>
      <c r="J4" s="12" t="n">
        <v>8243</v>
      </c>
      <c r="K4" s="7" t="n">
        <v>7394</v>
      </c>
      <c r="L4" s="12" t="n">
        <v>10004</v>
      </c>
      <c r="M4" s="7" t="n">
        <v>9273</v>
      </c>
      <c r="N4" s="21">
        <f>SUM(B4:M4)</f>
        <v/>
      </c>
    </row>
    <row r="5">
      <c r="A5" t="inlineStr">
        <is>
          <t>Laura Bianchi</t>
        </is>
      </c>
      <c r="B5" s="12" t="n">
        <v>8591</v>
      </c>
      <c r="C5" s="7" t="n">
        <v>9103</v>
      </c>
      <c r="D5" s="12" t="n">
        <v>7900</v>
      </c>
      <c r="E5" s="7" t="n">
        <v>7289</v>
      </c>
      <c r="F5" s="12" t="n">
        <v>6585</v>
      </c>
      <c r="G5" s="7" t="n">
        <v>9290</v>
      </c>
      <c r="H5" s="12" t="n">
        <v>8226</v>
      </c>
      <c r="I5" s="7" t="n">
        <v>6806</v>
      </c>
      <c r="J5" s="12" t="n">
        <v>9128</v>
      </c>
      <c r="K5" s="7" t="n">
        <v>7344</v>
      </c>
      <c r="L5" s="12" t="n">
        <v>9283</v>
      </c>
      <c r="M5" s="7" t="n">
        <v>8398</v>
      </c>
      <c r="N5" s="21">
        <f>SUM(B5:M5)</f>
        <v/>
      </c>
    </row>
    <row r="6">
      <c r="A6" t="inlineStr">
        <is>
          <t>Giuseppe Verdi</t>
        </is>
      </c>
      <c r="B6" s="12" t="n">
        <v>6988</v>
      </c>
      <c r="C6" s="7" t="n">
        <v>5755</v>
      </c>
      <c r="D6" s="12" t="n">
        <v>7873</v>
      </c>
      <c r="E6" s="7" t="n">
        <v>7594</v>
      </c>
      <c r="F6" s="12" t="n">
        <v>6193</v>
      </c>
      <c r="G6" s="7" t="n">
        <v>7468</v>
      </c>
      <c r="H6" s="12" t="n">
        <v>7222</v>
      </c>
      <c r="I6" s="7" t="n">
        <v>6502</v>
      </c>
      <c r="J6" s="12" t="n">
        <v>7132</v>
      </c>
      <c r="K6" s="7" t="n">
        <v>6297</v>
      </c>
      <c r="L6" s="12" t="n">
        <v>6691</v>
      </c>
      <c r="M6" s="7" t="n">
        <v>8092</v>
      </c>
      <c r="N6" s="21">
        <f>SUM(B6:M6)</f>
        <v/>
      </c>
    </row>
    <row r="7">
      <c r="A7" t="inlineStr">
        <is>
          <t>Maria Neri</t>
        </is>
      </c>
      <c r="B7" s="12" t="n">
        <v>5956</v>
      </c>
      <c r="C7" s="7" t="n">
        <v>6282</v>
      </c>
      <c r="D7" s="12" t="n">
        <v>7165</v>
      </c>
      <c r="E7" s="7" t="n">
        <v>6924</v>
      </c>
      <c r="F7" s="12" t="n">
        <v>5108</v>
      </c>
      <c r="G7" s="7" t="n">
        <v>6913</v>
      </c>
      <c r="H7" s="12" t="n">
        <v>5473</v>
      </c>
      <c r="I7" s="7" t="n">
        <v>6999</v>
      </c>
      <c r="J7" s="12" t="n">
        <v>6712</v>
      </c>
      <c r="K7" s="7" t="n">
        <v>6354</v>
      </c>
      <c r="L7" s="12" t="n">
        <v>5237</v>
      </c>
      <c r="M7" s="7" t="n">
        <v>7351</v>
      </c>
      <c r="N7" s="21">
        <f>SUM(B7:M7)</f>
        <v/>
      </c>
    </row>
    <row r="8">
      <c r="A8" t="inlineStr">
        <is>
          <t>Francesco Gialli</t>
        </is>
      </c>
      <c r="B8" s="12" t="n">
        <v>6669</v>
      </c>
      <c r="C8" s="7" t="n">
        <v>6759</v>
      </c>
      <c r="D8" s="12" t="n">
        <v>7243</v>
      </c>
      <c r="E8" s="7" t="n">
        <v>6650</v>
      </c>
      <c r="F8" s="12" t="n">
        <v>5520</v>
      </c>
      <c r="G8" s="7" t="n">
        <v>6885</v>
      </c>
      <c r="H8" s="12" t="n">
        <v>5722</v>
      </c>
      <c r="I8" s="7" t="n">
        <v>5747</v>
      </c>
      <c r="J8" s="12" t="n">
        <v>6522</v>
      </c>
      <c r="K8" s="7" t="n">
        <v>5090</v>
      </c>
      <c r="L8" s="12" t="n">
        <v>5547</v>
      </c>
      <c r="M8" s="7" t="n">
        <v>5898</v>
      </c>
      <c r="N8" s="21">
        <f>SUM(B8:M8)</f>
        <v/>
      </c>
    </row>
    <row r="9">
      <c r="A9" s="18" t="inlineStr">
        <is>
          <t>TOTALE MENSILE</t>
        </is>
      </c>
      <c r="B9" s="19">
        <f>SUM(B4:B8)</f>
        <v/>
      </c>
      <c r="C9" s="19">
        <f>SUM(C4:C8)</f>
        <v/>
      </c>
      <c r="D9" s="19">
        <f>SUM(D4:D8)</f>
        <v/>
      </c>
      <c r="E9" s="19">
        <f>SUM(E4:E8)</f>
        <v/>
      </c>
      <c r="F9" s="19">
        <f>SUM(F4:F8)</f>
        <v/>
      </c>
      <c r="G9" s="19">
        <f>SUM(G4:G8)</f>
        <v/>
      </c>
      <c r="H9" s="19">
        <f>SUM(H4:H8)</f>
        <v/>
      </c>
      <c r="I9" s="19">
        <f>SUM(I4:I8)</f>
        <v/>
      </c>
      <c r="J9" s="19">
        <f>SUM(J4:J8)</f>
        <v/>
      </c>
      <c r="K9" s="19">
        <f>SUM(K4:K8)</f>
        <v/>
      </c>
      <c r="L9" s="19">
        <f>SUM(L4:L8)</f>
        <v/>
      </c>
      <c r="M9" s="19">
        <f>SUM(M4:M8)</f>
        <v/>
      </c>
      <c r="N9" s="19">
        <f>SUM(N4:N8)</f>
        <v/>
      </c>
    </row>
  </sheetData>
  <mergeCells count="1">
    <mergeCell ref="A1:N1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15" customWidth="1" min="1" max="1"/>
    <col width="45" customWidth="1" min="2" max="2"/>
    <col width="50" customWidth="1" min="3" max="3"/>
    <col width="15" customWidth="1" min="4" max="4"/>
    <col width="15" customWidth="1" min="5" max="5"/>
  </cols>
  <sheetData>
    <row r="1" ht="35" customHeight="1">
      <c r="A1" s="22" t="inlineStr">
        <is>
          <t>ISTRUZIONI PER L'USO DEL MODELLO</t>
        </is>
      </c>
    </row>
    <row r="3">
      <c r="A3" s="23" t="inlineStr"/>
      <c r="B3" s="23" t="inlineStr">
        <is>
          <t>BENVENUTO NEL MODELLO DI GESTIONE OBIETTIVI VENDITA</t>
        </is>
      </c>
      <c r="C3" s="23" t="inlineStr"/>
    </row>
    <row r="4">
      <c r="A4" s="24" t="inlineStr"/>
      <c r="B4" s="24" t="inlineStr"/>
      <c r="C4" s="24" t="inlineStr"/>
    </row>
    <row r="5">
      <c r="A5" s="3" t="inlineStr">
        <is>
          <t>SEZIONE</t>
        </is>
      </c>
      <c r="B5" s="3" t="inlineStr">
        <is>
          <t>DESCRIZIONE</t>
        </is>
      </c>
      <c r="C5" s="3" t="inlineStr">
        <is>
          <t>COME UTILIZZARLA</t>
        </is>
      </c>
    </row>
    <row r="6">
      <c r="A6" s="25" t="inlineStr">
        <is>
          <t>Dashboard Obiettivi</t>
        </is>
      </c>
      <c r="B6" s="25" t="inlineStr">
        <is>
          <t>Panoramica generale delle performance aziendali con KPI principali</t>
        </is>
      </c>
      <c r="C6" s="25" t="inlineStr">
        <is>
          <t>Visualizza i dati automaticamente aggiornati dagli altri fogli</t>
        </is>
      </c>
    </row>
    <row r="7">
      <c r="A7" s="25" t="inlineStr"/>
      <c r="B7" s="25" t="inlineStr"/>
      <c r="C7" s="25" t="inlineStr"/>
    </row>
    <row r="8">
      <c r="A8" s="25" t="inlineStr">
        <is>
          <t>Obiettivi Vendita</t>
        </is>
      </c>
      <c r="B8" s="25" t="inlineStr">
        <is>
          <t>Gestione degli obiettivi annuali e trimestrali per venditore</t>
        </is>
      </c>
      <c r="C8" s="25" t="inlineStr">
        <is>
          <t>Inserisci gli obiettivi annuali e i risultati trimestrali</t>
        </is>
      </c>
    </row>
    <row r="9">
      <c r="A9" s="25" t="inlineStr"/>
      <c r="B9" s="25" t="inlineStr"/>
      <c r="C9" s="25" t="inlineStr"/>
    </row>
    <row r="10">
      <c r="A10" s="25" t="inlineStr">
        <is>
          <t>Performance Venditori</t>
        </is>
      </c>
      <c r="B10" s="25" t="inlineStr">
        <is>
          <t>Analisi dettagliata delle performance individuali</t>
        </is>
      </c>
      <c r="C10" s="25" t="inlineStr">
        <is>
          <t>Aggiorna i dati di vendita e il sistema calcolerà automaticamente i KPI</t>
        </is>
      </c>
    </row>
    <row r="11">
      <c r="A11" s="25" t="inlineStr"/>
      <c r="B11" s="25" t="inlineStr"/>
      <c r="C11" s="25" t="inlineStr"/>
    </row>
    <row r="12">
      <c r="A12" s="25" t="inlineStr">
        <is>
          <t>Analisi Prodotti</t>
        </is>
      </c>
      <c r="B12" s="25" t="inlineStr">
        <is>
          <t>Vendite suddivise per categoria e prodotto</t>
        </is>
      </c>
      <c r="C12" s="25" t="inlineStr">
        <is>
          <t>Inserisci le unità vendute e i fatturati per prodotto</t>
        </is>
      </c>
    </row>
    <row r="13">
      <c r="A13" s="25" t="inlineStr"/>
      <c r="B13" s="25" t="inlineStr"/>
      <c r="C13" s="25" t="inlineStr"/>
    </row>
    <row r="14">
      <c r="A14" s="25" t="inlineStr">
        <is>
          <t>Andamento Mensile</t>
        </is>
      </c>
      <c r="B14" s="25" t="inlineStr">
        <is>
          <t>Trend delle vendite mese per mese</t>
        </is>
      </c>
      <c r="C14" s="25" t="inlineStr">
        <is>
          <t>Aggiorna i dati mensili per ogni venditore</t>
        </is>
      </c>
    </row>
    <row r="15">
      <c r="A15" s="24" t="inlineStr"/>
      <c r="B15" s="24" t="inlineStr"/>
      <c r="C15" s="24" t="inlineStr"/>
    </row>
    <row r="16">
      <c r="A16" s="25" t="inlineStr"/>
      <c r="B16" s="25" t="inlineStr">
        <is>
          <t>FUNZIONALITÀ PRINCIPALI</t>
        </is>
      </c>
      <c r="C16" s="25" t="inlineStr"/>
    </row>
    <row r="17">
      <c r="A17" s="26" t="inlineStr">
        <is>
          <t>✓</t>
        </is>
      </c>
      <c r="B17" s="25" t="inlineStr">
        <is>
          <t>Calcolo automatico delle percentuali di raggiungimento obiettivi</t>
        </is>
      </c>
      <c r="C17" s="25" t="inlineStr"/>
    </row>
    <row r="18">
      <c r="A18" s="26" t="inlineStr">
        <is>
          <t>✓</t>
        </is>
      </c>
      <c r="B18" s="25" t="inlineStr">
        <is>
          <t>Formattazione condizionale per evidenziare performance</t>
        </is>
      </c>
      <c r="C18" s="25" t="inlineStr"/>
    </row>
    <row r="19">
      <c r="A19" s="26" t="inlineStr">
        <is>
          <t>✓</t>
        </is>
      </c>
      <c r="B19" s="25" t="inlineStr">
        <is>
          <t>Grafici e visualizzazioni automatiche</t>
        </is>
      </c>
      <c r="C19" s="25" t="inlineStr"/>
    </row>
    <row r="20">
      <c r="A20" s="26" t="inlineStr">
        <is>
          <t>✓</t>
        </is>
      </c>
      <c r="B20" s="25" t="inlineStr">
        <is>
          <t>Validazione dati per garantire inserimenti corretti</t>
        </is>
      </c>
      <c r="C20" s="25" t="inlineStr"/>
    </row>
    <row r="21">
      <c r="A21" s="26" t="inlineStr">
        <is>
          <t>✓</t>
        </is>
      </c>
      <c r="B21" s="25" t="inlineStr">
        <is>
          <t>Sistema di bonus automatico basato sulle vendite</t>
        </is>
      </c>
      <c r="C21" s="25" t="inlineStr"/>
    </row>
    <row r="22">
      <c r="A22" s="24" t="inlineStr"/>
      <c r="B22" s="24" t="inlineStr"/>
      <c r="C22" s="24" t="inlineStr"/>
    </row>
    <row r="23">
      <c r="A23" s="25" t="inlineStr"/>
      <c r="B23" s="25" t="inlineStr">
        <is>
          <t>SUGGERIMENTI</t>
        </is>
      </c>
      <c r="C23" s="25" t="inlineStr"/>
    </row>
    <row r="24">
      <c r="A24" s="26" t="inlineStr">
        <is>
          <t>1</t>
        </is>
      </c>
      <c r="B24" s="25" t="inlineStr">
        <is>
          <t>Aggiorna i dati settimanalmente per un monitoraggio costante</t>
        </is>
      </c>
      <c r="C24" s="25" t="inlineStr"/>
    </row>
    <row r="25">
      <c r="A25" s="26" t="inlineStr">
        <is>
          <t>2</t>
        </is>
      </c>
      <c r="B25" s="25" t="inlineStr">
        <is>
          <t>Usa i colori come guida: verde = obiettivo raggiunto, rosso = sotto obiettivo</t>
        </is>
      </c>
      <c r="C25" s="25" t="inlineStr"/>
    </row>
    <row r="26">
      <c r="A26" s="26" t="inlineStr">
        <is>
          <t>3</t>
        </is>
      </c>
      <c r="B26" s="25" t="inlineStr">
        <is>
          <t>Esporta i report mensili per le riunioni del team</t>
        </is>
      </c>
      <c r="C26" s="25" t="inlineStr"/>
    </row>
    <row r="27">
      <c r="A27" s="26" t="inlineStr">
        <is>
          <t>4</t>
        </is>
      </c>
      <c r="B27" s="25" t="inlineStr">
        <is>
          <t>Personalizza gli obiettivi in base alle tue esigenze</t>
        </is>
      </c>
      <c r="C27" s="25" t="inlineStr"/>
    </row>
    <row r="28">
      <c r="A28" s="26" t="inlineStr">
        <is>
          <t>5</t>
        </is>
      </c>
      <c r="B28" s="25" t="inlineStr">
        <is>
          <t>Mantieni uno storico dei dati per analisi annuali</t>
        </is>
      </c>
      <c r="C28" s="25" t="inlineStr"/>
    </row>
    <row r="29">
      <c r="A29" s="24" t="inlineStr"/>
      <c r="B29" s="24" t="inlineStr"/>
      <c r="C29" s="24" t="inlineStr"/>
    </row>
    <row r="30">
      <c r="A30" s="25" t="inlineStr"/>
      <c r="B30" s="25" t="inlineStr">
        <is>
          <t>SUPPORTO</t>
        </is>
      </c>
      <c r="C30" s="25" t="inlineStr"/>
    </row>
    <row r="31">
      <c r="A31" s="25" t="inlineStr"/>
      <c r="B31" s="25" t="inlineStr">
        <is>
          <t>Per assistenza o domande, contatta il tuo amministratore di sistema</t>
        </is>
      </c>
      <c r="C31" s="25" t="inlineStr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2026-03-09T15:08:08Z</dcterms:created>
  <dcterms:modified xmlns:dcterms="http://purl.org/dc/terms/" xmlns:xsi="http://www.w3.org/2001/XMLSchema-instance" xsi:type="dcterms:W3CDTF">2026-03-09T15:08:08Z</dcterms:modified>
</cp:coreProperties>
</file>