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ortafoglio Titoli" sheetId="2" state="visible" r:id="rId2"/>
    <sheet xmlns:r="http://schemas.openxmlformats.org/officeDocument/2006/relationships" name="Transazioni" sheetId="3" state="visible" r:id="rId3"/>
    <sheet xmlns:r="http://schemas.openxmlformats.org/officeDocument/2006/relationships" name="Performance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1" hidden="1">'Portafoglio Titoli'!$A$1:$M$11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€#,##0.00"/>
    <numFmt numFmtId="165" formatCode="0.00&quot;%&quot;"/>
    <numFmt numFmtId="166" formatCode="yyyy-mm-dd h:mm:ss"/>
    <numFmt numFmtId="167" formatCode="DD/MM/YYYY"/>
  </numFmts>
  <fonts count="16">
    <font>
      <name val="Calibri"/>
      <family val="2"/>
      <color theme="1"/>
      <sz val="11"/>
      <scheme val="minor"/>
    </font>
    <font>
      <b val="1"/>
      <color rgb="001E3A8A"/>
      <sz val="20"/>
    </font>
    <font>
      <i val="1"/>
      <color rgb="006B7280"/>
      <sz val="10"/>
    </font>
    <font>
      <b val="1"/>
      <color rgb="004B5563"/>
      <sz val="10"/>
    </font>
    <font>
      <b val="1"/>
      <color rgb="001E3A8A"/>
      <sz val="18"/>
    </font>
    <font>
      <b val="1"/>
      <color rgb="003B82F6"/>
      <sz val="18"/>
    </font>
    <font>
      <b val="1"/>
      <color rgb="0010B981"/>
      <sz val="18"/>
    </font>
    <font>
      <b val="1"/>
      <color rgb="001E3A8A"/>
      <sz val="12"/>
    </font>
    <font>
      <b val="1"/>
      <color rgb="00FFFFFF"/>
      <sz val="11"/>
    </font>
    <font>
      <b val="1"/>
      <color rgb="0010B981"/>
    </font>
    <font>
      <b val="1"/>
      <color rgb="00DC2626"/>
    </font>
    <font>
      <b val="1"/>
      <color rgb="003B82F6"/>
    </font>
    <font>
      <b val="1"/>
      <color rgb="00F59E0B"/>
    </font>
    <font>
      <b val="1"/>
      <color rgb="001E3A8A"/>
      <sz val="16"/>
    </font>
    <font>
      <color rgb="00374151"/>
      <sz val="10"/>
    </font>
    <font>
      <b val="1"/>
      <color rgb="003B82F6"/>
      <sz val="10"/>
    </font>
  </fonts>
  <fills count="6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2" borderId="1" pivotButton="0" quotePrefix="0" xfId="0"/>
    <xf numFmtId="164" fontId="4" fillId="2" borderId="1" applyAlignment="1" pivotButton="0" quotePrefix="0" xfId="0">
      <alignment horizontal="center" vertical="center"/>
    </xf>
    <xf numFmtId="3" fontId="5" fillId="2" borderId="1" applyAlignment="1" pivotButton="0" quotePrefix="0" xfId="0">
      <alignment horizontal="center" vertical="center"/>
    </xf>
    <xf numFmtId="165" fontId="6" fillId="2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10" fontId="9" fillId="4" borderId="1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10" fontId="9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center" vertical="center"/>
    </xf>
    <xf numFmtId="10" fontId="10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1" fillId="0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Allocazione per Settore</a:t>
            </a:r>
          </a:p>
        </rich>
      </tx>
    </title>
    <plotArea>
      <pieChart>
        <varyColors val="1"/>
        <ser>
          <idx val="0"/>
          <order val="0"/>
          <tx>
            <strRef>
              <f>'Portafoglio Titoli'!I1</f>
            </strRef>
          </tx>
          <spPr>
            <a:ln xmlns:a="http://schemas.openxmlformats.org/drawingml/2006/main">
              <a:prstDash val="solid"/>
            </a:ln>
          </spPr>
          <cat>
            <numRef>
              <f>'Portafoglio Titoli'!$D$2:$D$11</f>
            </numRef>
          </cat>
          <val>
            <numRef>
              <f>'Portafoglio Titoli'!$I$2:$I$11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Valore Portafoglio</a:t>
            </a:r>
          </a:p>
        </rich>
      </tx>
    </title>
    <plotArea>
      <lineChart>
        <grouping val="standard"/>
        <ser>
          <idx val="0"/>
          <order val="0"/>
          <tx>
            <strRef>
              <f>'Performance'!B1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'Performance'!$A$2:$A$31</f>
            </numRef>
          </cat>
          <val>
            <numRef>
              <f>'Performance'!$B$2:$B$31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" customWidth="1" min="8" max="8"/>
  </cols>
  <sheetData>
    <row r="1" ht="35" customHeight="1">
      <c r="A1" s="1" t="inlineStr">
        <is>
          <t>DASHBOARD PORTAFOGLIO TITOLI</t>
        </is>
      </c>
    </row>
    <row r="2">
      <c r="A2" s="2" t="inlineStr">
        <is>
          <t>Aggiornato al: 09/01/2026 19:23</t>
        </is>
      </c>
    </row>
    <row r="4">
      <c r="B4" s="3" t="inlineStr">
        <is>
          <t>Valore Totale Portafoglio</t>
        </is>
      </c>
      <c r="C4" s="4" t="n"/>
      <c r="D4" s="4" t="n"/>
      <c r="E4" s="3" t="inlineStr">
        <is>
          <t>Numero Titoli</t>
        </is>
      </c>
      <c r="F4" s="4" t="n"/>
      <c r="G4" s="4" t="n"/>
    </row>
    <row r="5">
      <c r="B5" s="5">
        <f>SOMMA(Portafoglio!H:H)</f>
        <v/>
      </c>
      <c r="C5" s="4" t="n"/>
      <c r="D5" s="4" t="n"/>
      <c r="E5" s="6">
        <f>CONTA.VALORI(Portafoglio!B:B)-1</f>
        <v/>
      </c>
      <c r="F5" s="4" t="n"/>
      <c r="G5" s="4" t="n"/>
    </row>
    <row r="7">
      <c r="B7" s="3" t="inlineStr">
        <is>
          <t>Guadagno/Perdita Totale</t>
        </is>
      </c>
      <c r="C7" s="4" t="n"/>
      <c r="D7" s="4" t="n"/>
      <c r="E7" s="3" t="inlineStr">
        <is>
          <t>Rendimento %</t>
        </is>
      </c>
      <c r="F7" s="4" t="n"/>
      <c r="G7" s="4" t="n"/>
    </row>
    <row r="8">
      <c r="B8" s="5">
        <f>SOMMA(Portafoglio!I:I)</f>
        <v/>
      </c>
      <c r="C8" s="4" t="n"/>
      <c r="D8" s="4" t="n"/>
      <c r="E8" s="7">
        <f>SE(SOMMA(Portafoglio!F:F)&gt;0;SOMMA(Portafoglio!I:I)/SOMMA(Portafoglio!F:F)*100;0)</f>
        <v/>
      </c>
      <c r="F8" s="4" t="n"/>
      <c r="G8" s="4" t="n"/>
    </row>
    <row r="10">
      <c r="B10" s="8" t="inlineStr">
        <is>
          <t>TOP 5 TITOLI PER VALORE</t>
        </is>
      </c>
      <c r="E10" s="8" t="inlineStr">
        <is>
          <t>ALLOCAZIONE PER SETTORE</t>
        </is>
      </c>
    </row>
    <row r="11">
      <c r="B11" s="9" t="inlineStr">
        <is>
          <t>Ticker</t>
        </is>
      </c>
      <c r="C11" s="9" t="inlineStr">
        <is>
          <t>Valore</t>
        </is>
      </c>
      <c r="D11" s="9" t="inlineStr">
        <is>
          <t>Peso %</t>
        </is>
      </c>
    </row>
  </sheetData>
  <mergeCells count="12">
    <mergeCell ref="A1:H1"/>
    <mergeCell ref="A2:H2"/>
    <mergeCell ref="B4:D4"/>
    <mergeCell ref="B5:D5"/>
    <mergeCell ref="E4:G4"/>
    <mergeCell ref="E5:G5"/>
    <mergeCell ref="B7:D7"/>
    <mergeCell ref="B8:D8"/>
    <mergeCell ref="E7:G7"/>
    <mergeCell ref="E8:G8"/>
    <mergeCell ref="B10:D10"/>
    <mergeCell ref="E10:G1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5" customWidth="1" min="3" max="3"/>
    <col width="15" customWidth="1" min="4" max="4"/>
    <col width="12" customWidth="1" min="5" max="5"/>
    <col width="16" customWidth="1" min="6" max="6"/>
    <col width="16" customWidth="1" min="7" max="7"/>
    <col width="16" customWidth="1" min="8" max="8"/>
    <col width="16" customWidth="1" min="9" max="9"/>
    <col width="18" customWidth="1" min="10" max="10"/>
    <col width="14" customWidth="1" min="11" max="11"/>
    <col width="16" customWidth="1" min="12" max="12"/>
    <col width="30" customWidth="1" min="13" max="13"/>
  </cols>
  <sheetData>
    <row r="1">
      <c r="A1" s="10" t="inlineStr">
        <is>
          <t>ID</t>
        </is>
      </c>
      <c r="B1" s="10" t="inlineStr">
        <is>
          <t>Ticker</t>
        </is>
      </c>
      <c r="C1" s="10" t="inlineStr">
        <is>
          <t>Nome Titolo</t>
        </is>
      </c>
      <c r="D1" s="10" t="inlineStr">
        <is>
          <t>Settore</t>
        </is>
      </c>
      <c r="E1" s="10" t="inlineStr">
        <is>
          <t>Quantità</t>
        </is>
      </c>
      <c r="F1" s="10" t="inlineStr">
        <is>
          <t>Prezzo Acquisto</t>
        </is>
      </c>
      <c r="G1" s="10" t="inlineStr">
        <is>
          <t>Valore Acquisto</t>
        </is>
      </c>
      <c r="H1" s="10" t="inlineStr">
        <is>
          <t>Prezzo Attuale</t>
        </is>
      </c>
      <c r="I1" s="10" t="inlineStr">
        <is>
          <t>Valore Attuale</t>
        </is>
      </c>
      <c r="J1" s="10" t="inlineStr">
        <is>
          <t>Guadagno/Perdita</t>
        </is>
      </c>
      <c r="K1" s="10" t="inlineStr">
        <is>
          <t>Rendimento %</t>
        </is>
      </c>
      <c r="L1" s="10" t="inlineStr">
        <is>
          <t>Data Acquisto</t>
        </is>
      </c>
      <c r="M1" s="10" t="inlineStr">
        <is>
          <t>Note</t>
        </is>
      </c>
    </row>
    <row r="2">
      <c r="A2" s="11" t="n">
        <v>1</v>
      </c>
      <c r="B2" s="11" t="inlineStr">
        <is>
          <t>AAPL</t>
        </is>
      </c>
      <c r="C2" s="11" t="inlineStr">
        <is>
          <t>Apple Inc.</t>
        </is>
      </c>
      <c r="D2" s="11" t="inlineStr">
        <is>
          <t>Tecnologia</t>
        </is>
      </c>
      <c r="E2" s="11" t="n">
        <v>91</v>
      </c>
      <c r="F2" s="12" t="n">
        <v>284.39</v>
      </c>
      <c r="G2" s="12" t="n">
        <v>25879.49</v>
      </c>
      <c r="H2" s="12" t="n">
        <v>376.23</v>
      </c>
      <c r="I2" s="12" t="n">
        <v>34236.93</v>
      </c>
      <c r="J2" s="13" t="n">
        <v>8357.440000000002</v>
      </c>
      <c r="K2" s="14" t="n">
        <v>0.3229368121241958</v>
      </c>
      <c r="L2" s="15" t="n">
        <v>45972.80824159989</v>
      </c>
      <c r="M2" s="11" t="inlineStr"/>
    </row>
    <row r="3">
      <c r="A3" s="16" t="n">
        <v>2</v>
      </c>
      <c r="B3" s="16" t="inlineStr">
        <is>
          <t>MSFT</t>
        </is>
      </c>
      <c r="C3" s="16" t="inlineStr">
        <is>
          <t>Microsoft Corp.</t>
        </is>
      </c>
      <c r="D3" s="16" t="inlineStr">
        <is>
          <t>Tecnologia</t>
        </is>
      </c>
      <c r="E3" s="16" t="n">
        <v>157</v>
      </c>
      <c r="F3" s="17" t="n">
        <v>375.82</v>
      </c>
      <c r="G3" s="17" t="n">
        <v>59003.74</v>
      </c>
      <c r="H3" s="17" t="n">
        <v>464.27</v>
      </c>
      <c r="I3" s="17" t="n">
        <v>72890.39</v>
      </c>
      <c r="J3" s="18" t="n">
        <v>13886.65</v>
      </c>
      <c r="K3" s="19" t="n">
        <v>0.2353520302272365</v>
      </c>
      <c r="L3" s="20" t="n">
        <v>45413.80824160843</v>
      </c>
      <c r="M3" s="16" t="inlineStr"/>
    </row>
    <row r="4">
      <c r="A4" s="11" t="n">
        <v>3</v>
      </c>
      <c r="B4" s="11" t="inlineStr">
        <is>
          <t>GOOGL</t>
        </is>
      </c>
      <c r="C4" s="11" t="inlineStr">
        <is>
          <t>Alphabet Inc.</t>
        </is>
      </c>
      <c r="D4" s="11" t="inlineStr">
        <is>
          <t>Tecnologia</t>
        </is>
      </c>
      <c r="E4" s="11" t="n">
        <v>102</v>
      </c>
      <c r="F4" s="12" t="n">
        <v>474.66</v>
      </c>
      <c r="G4" s="12" t="n">
        <v>48415.32</v>
      </c>
      <c r="H4" s="12" t="n">
        <v>447.92</v>
      </c>
      <c r="I4" s="12" t="n">
        <v>45687.84</v>
      </c>
      <c r="J4" s="21" t="n">
        <v>-2727.479999999996</v>
      </c>
      <c r="K4" s="22" t="n">
        <v>-0.05633506088568651</v>
      </c>
      <c r="L4" s="15" t="n">
        <v>45599.8082416152</v>
      </c>
      <c r="M4" s="11" t="inlineStr"/>
    </row>
    <row r="5">
      <c r="A5" s="16" t="n">
        <v>4</v>
      </c>
      <c r="B5" s="16" t="inlineStr">
        <is>
          <t>JPM</t>
        </is>
      </c>
      <c r="C5" s="16" t="inlineStr">
        <is>
          <t>JPMorgan Chase</t>
        </is>
      </c>
      <c r="D5" s="16" t="inlineStr">
        <is>
          <t>Finanza</t>
        </is>
      </c>
      <c r="E5" s="16" t="n">
        <v>40</v>
      </c>
      <c r="F5" s="17" t="n">
        <v>430.58</v>
      </c>
      <c r="G5" s="17" t="n">
        <v>17223.2</v>
      </c>
      <c r="H5" s="17" t="n">
        <v>571.73</v>
      </c>
      <c r="I5" s="17" t="n">
        <v>22869.2</v>
      </c>
      <c r="J5" s="18" t="n">
        <v>5646</v>
      </c>
      <c r="K5" s="19" t="n">
        <v>0.32781364670909</v>
      </c>
      <c r="L5" s="20" t="n">
        <v>45915.80824162279</v>
      </c>
      <c r="M5" s="16" t="inlineStr"/>
    </row>
    <row r="6">
      <c r="A6" s="11" t="n">
        <v>5</v>
      </c>
      <c r="B6" s="11" t="inlineStr">
        <is>
          <t>BAC</t>
        </is>
      </c>
      <c r="C6" s="11" t="inlineStr">
        <is>
          <t>Bank of America</t>
        </is>
      </c>
      <c r="D6" s="11" t="inlineStr">
        <is>
          <t>Finanza</t>
        </is>
      </c>
      <c r="E6" s="11" t="n">
        <v>152</v>
      </c>
      <c r="F6" s="12" t="n">
        <v>320.35</v>
      </c>
      <c r="G6" s="12" t="n">
        <v>48693.2</v>
      </c>
      <c r="H6" s="12" t="n">
        <v>388.7</v>
      </c>
      <c r="I6" s="12" t="n">
        <v>59082.4</v>
      </c>
      <c r="J6" s="13" t="n">
        <v>10389.2</v>
      </c>
      <c r="K6" s="14" t="n">
        <v>0.2133603870766348</v>
      </c>
      <c r="L6" s="15" t="n">
        <v>45347.80824162933</v>
      </c>
      <c r="M6" s="11" t="inlineStr"/>
    </row>
    <row r="7">
      <c r="A7" s="16" t="n">
        <v>6</v>
      </c>
      <c r="B7" s="16" t="inlineStr">
        <is>
          <t>XOM</t>
        </is>
      </c>
      <c r="C7" s="16" t="inlineStr">
        <is>
          <t>Exxon Mobil</t>
        </is>
      </c>
      <c r="D7" s="16" t="inlineStr">
        <is>
          <t>Energia</t>
        </is>
      </c>
      <c r="E7" s="16" t="n">
        <v>192</v>
      </c>
      <c r="F7" s="17" t="n">
        <v>277.69</v>
      </c>
      <c r="G7" s="17" t="n">
        <v>53316.48</v>
      </c>
      <c r="H7" s="17" t="n">
        <v>335</v>
      </c>
      <c r="I7" s="17" t="n">
        <v>64320</v>
      </c>
      <c r="J7" s="18" t="n">
        <v>11003.52</v>
      </c>
      <c r="K7" s="19" t="n">
        <v>0.2063812164644029</v>
      </c>
      <c r="L7" s="20" t="n">
        <v>45431.80824163627</v>
      </c>
      <c r="M7" s="16" t="inlineStr"/>
    </row>
    <row r="8">
      <c r="A8" s="11" t="n">
        <v>7</v>
      </c>
      <c r="B8" s="11" t="inlineStr">
        <is>
          <t>JNJ</t>
        </is>
      </c>
      <c r="C8" s="11" t="inlineStr">
        <is>
          <t>Johnson &amp; Johnson</t>
        </is>
      </c>
      <c r="D8" s="11" t="inlineStr">
        <is>
          <t>Salute</t>
        </is>
      </c>
      <c r="E8" s="11" t="n">
        <v>61</v>
      </c>
      <c r="F8" s="12" t="n">
        <v>421.17</v>
      </c>
      <c r="G8" s="12" t="n">
        <v>25691.37</v>
      </c>
      <c r="H8" s="12" t="n">
        <v>392.8</v>
      </c>
      <c r="I8" s="12" t="n">
        <v>23960.8</v>
      </c>
      <c r="J8" s="21" t="n">
        <v>-1730.570000000003</v>
      </c>
      <c r="K8" s="22" t="n">
        <v>-0.0673599734074128</v>
      </c>
      <c r="L8" s="15" t="n">
        <v>45506.80824164266</v>
      </c>
      <c r="M8" s="11" t="inlineStr"/>
    </row>
    <row r="9">
      <c r="A9" s="16" t="n">
        <v>8</v>
      </c>
      <c r="B9" s="16" t="inlineStr">
        <is>
          <t>PFE</t>
        </is>
      </c>
      <c r="C9" s="16" t="inlineStr">
        <is>
          <t>Pfizer Inc.</t>
        </is>
      </c>
      <c r="D9" s="16" t="inlineStr">
        <is>
          <t>Salute</t>
        </is>
      </c>
      <c r="E9" s="16" t="n">
        <v>187</v>
      </c>
      <c r="F9" s="17" t="n">
        <v>391.16</v>
      </c>
      <c r="G9" s="17" t="n">
        <v>73146.92</v>
      </c>
      <c r="H9" s="17" t="n">
        <v>480.8</v>
      </c>
      <c r="I9" s="17" t="n">
        <v>89909.60000000001</v>
      </c>
      <c r="J9" s="18" t="n">
        <v>16762.68000000001</v>
      </c>
      <c r="K9" s="19" t="n">
        <v>0.2291645362511505</v>
      </c>
      <c r="L9" s="20" t="n">
        <v>45958.8082416496</v>
      </c>
      <c r="M9" s="16" t="inlineStr"/>
    </row>
    <row r="10">
      <c r="A10" s="11" t="n">
        <v>9</v>
      </c>
      <c r="B10" s="11" t="inlineStr">
        <is>
          <t>AMZN</t>
        </is>
      </c>
      <c r="C10" s="11" t="inlineStr">
        <is>
          <t>Amazon.com</t>
        </is>
      </c>
      <c r="D10" s="11" t="inlineStr">
        <is>
          <t>Consumi</t>
        </is>
      </c>
      <c r="E10" s="11" t="n">
        <v>42</v>
      </c>
      <c r="F10" s="12" t="n">
        <v>273.25</v>
      </c>
      <c r="G10" s="12" t="n">
        <v>11476.5</v>
      </c>
      <c r="H10" s="12" t="n">
        <v>338.48</v>
      </c>
      <c r="I10" s="12" t="n">
        <v>14216.16</v>
      </c>
      <c r="J10" s="13" t="n">
        <v>2739.66</v>
      </c>
      <c r="K10" s="14" t="n">
        <v>0.2387191216834401</v>
      </c>
      <c r="L10" s="15" t="n">
        <v>45398.80824165591</v>
      </c>
      <c r="M10" s="11" t="inlineStr"/>
    </row>
    <row r="11">
      <c r="A11" s="16" t="n">
        <v>10</v>
      </c>
      <c r="B11" s="16" t="inlineStr">
        <is>
          <t>TSLA</t>
        </is>
      </c>
      <c r="C11" s="16" t="inlineStr">
        <is>
          <t>Tesla Inc.</t>
        </is>
      </c>
      <c r="D11" s="16" t="inlineStr">
        <is>
          <t>Tecnologia</t>
        </is>
      </c>
      <c r="E11" s="16" t="n">
        <v>128</v>
      </c>
      <c r="F11" s="17" t="n">
        <v>100.42</v>
      </c>
      <c r="G11" s="17" t="n">
        <v>12853.76</v>
      </c>
      <c r="H11" s="17" t="n">
        <v>116.41</v>
      </c>
      <c r="I11" s="17" t="n">
        <v>14900.48</v>
      </c>
      <c r="J11" s="18" t="n">
        <v>2046.719999999999</v>
      </c>
      <c r="K11" s="19" t="n">
        <v>0.1592312288388767</v>
      </c>
      <c r="L11" s="20" t="n">
        <v>45604.80824166316</v>
      </c>
      <c r="M11" s="16" t="inlineStr"/>
    </row>
  </sheetData>
  <autoFilter ref="A1:M1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5" customWidth="1" min="5" max="5"/>
    <col width="15" customWidth="1" min="6" max="6"/>
    <col width="15" customWidth="1" min="7" max="7"/>
    <col width="30" customWidth="1" min="8" max="8"/>
  </cols>
  <sheetData>
    <row r="1">
      <c r="A1" s="10" t="inlineStr">
        <is>
          <t>Data</t>
        </is>
      </c>
      <c r="B1" s="10" t="inlineStr">
        <is>
          <t>Tipo</t>
        </is>
      </c>
      <c r="C1" s="10" t="inlineStr">
        <is>
          <t>Ticker</t>
        </is>
      </c>
      <c r="D1" s="10" t="inlineStr">
        <is>
          <t>Quantità</t>
        </is>
      </c>
      <c r="E1" s="10" t="inlineStr">
        <is>
          <t>Prezzo</t>
        </is>
      </c>
      <c r="F1" s="10" t="inlineStr">
        <is>
          <t>Valore Totale</t>
        </is>
      </c>
      <c r="G1" s="10" t="inlineStr">
        <is>
          <t>Commissioni</t>
        </is>
      </c>
      <c r="H1" s="10" t="inlineStr">
        <is>
          <t>Note</t>
        </is>
      </c>
    </row>
    <row r="2">
      <c r="A2" s="15" t="n">
        <v>45857.80824167678</v>
      </c>
      <c r="B2" s="23" t="inlineStr">
        <is>
          <t>Acquisto</t>
        </is>
      </c>
      <c r="C2" s="11" t="inlineStr">
        <is>
          <t>AMZN</t>
        </is>
      </c>
      <c r="D2" s="11" t="n">
        <v>96</v>
      </c>
      <c r="E2" s="12" t="n">
        <v>497.74</v>
      </c>
      <c r="F2" s="12" t="n">
        <v>47783.04</v>
      </c>
      <c r="G2" s="12" t="n">
        <v>95.56999999999999</v>
      </c>
      <c r="H2" s="11" t="inlineStr"/>
    </row>
    <row r="3">
      <c r="A3" s="20" t="n">
        <v>45757.80824168243</v>
      </c>
      <c r="B3" s="24" t="inlineStr">
        <is>
          <t>Dividendo</t>
        </is>
      </c>
      <c r="C3" s="16" t="inlineStr">
        <is>
          <t>TSLA</t>
        </is>
      </c>
      <c r="D3" s="16" t="n">
        <v>0</v>
      </c>
      <c r="E3" s="17" t="n">
        <v>0</v>
      </c>
      <c r="F3" s="17" t="n">
        <v>487.71</v>
      </c>
      <c r="G3" s="17" t="n">
        <v>0.98</v>
      </c>
      <c r="H3" s="16" t="inlineStr"/>
    </row>
    <row r="4">
      <c r="A4" s="15" t="n">
        <v>45944.80824168678</v>
      </c>
      <c r="B4" s="25" t="inlineStr">
        <is>
          <t>Dividendo</t>
        </is>
      </c>
      <c r="C4" s="11" t="inlineStr">
        <is>
          <t>PFE</t>
        </is>
      </c>
      <c r="D4" s="11" t="n">
        <v>0</v>
      </c>
      <c r="E4" s="12" t="n">
        <v>0</v>
      </c>
      <c r="F4" s="12" t="n">
        <v>90.55</v>
      </c>
      <c r="G4" s="12" t="n">
        <v>0.18</v>
      </c>
      <c r="H4" s="11" t="inlineStr"/>
    </row>
    <row r="5">
      <c r="A5" s="20" t="n">
        <v>45789.80824169256</v>
      </c>
      <c r="B5" s="26" t="inlineStr">
        <is>
          <t>Acquisto</t>
        </is>
      </c>
      <c r="C5" s="16" t="inlineStr">
        <is>
          <t>PFE</t>
        </is>
      </c>
      <c r="D5" s="16" t="n">
        <v>25</v>
      </c>
      <c r="E5" s="17" t="n">
        <v>171.67</v>
      </c>
      <c r="F5" s="17" t="n">
        <v>4291.75</v>
      </c>
      <c r="G5" s="17" t="n">
        <v>8.58</v>
      </c>
      <c r="H5" s="16" t="inlineStr"/>
    </row>
    <row r="6">
      <c r="A6" s="15" t="n">
        <v>45840.80824169668</v>
      </c>
      <c r="B6" s="23" t="inlineStr">
        <is>
          <t>Acquisto</t>
        </is>
      </c>
      <c r="C6" s="11" t="inlineStr">
        <is>
          <t>AMZN</t>
        </is>
      </c>
      <c r="D6" s="11" t="n">
        <v>94</v>
      </c>
      <c r="E6" s="12" t="n">
        <v>432.02</v>
      </c>
      <c r="F6" s="12" t="n">
        <v>40609.88</v>
      </c>
      <c r="G6" s="12" t="n">
        <v>81.22</v>
      </c>
      <c r="H6" s="11" t="inlineStr"/>
    </row>
    <row r="7">
      <c r="A7" s="20" t="n">
        <v>45809.80824170152</v>
      </c>
      <c r="B7" s="26" t="inlineStr">
        <is>
          <t>Acquisto</t>
        </is>
      </c>
      <c r="C7" s="16" t="inlineStr">
        <is>
          <t>AAPL</t>
        </is>
      </c>
      <c r="D7" s="16" t="n">
        <v>52</v>
      </c>
      <c r="E7" s="17" t="n">
        <v>317.11</v>
      </c>
      <c r="F7" s="17" t="n">
        <v>16489.72</v>
      </c>
      <c r="G7" s="17" t="n">
        <v>32.98</v>
      </c>
      <c r="H7" s="16" t="inlineStr"/>
    </row>
    <row r="8">
      <c r="A8" s="15" t="n">
        <v>45780.80824170575</v>
      </c>
      <c r="B8" s="23" t="inlineStr">
        <is>
          <t>Acquisto</t>
        </is>
      </c>
      <c r="C8" s="11" t="inlineStr">
        <is>
          <t>PFE</t>
        </is>
      </c>
      <c r="D8" s="11" t="n">
        <v>33</v>
      </c>
      <c r="E8" s="12" t="n">
        <v>219.95</v>
      </c>
      <c r="F8" s="12" t="n">
        <v>7258.349999999999</v>
      </c>
      <c r="G8" s="12" t="n">
        <v>14.52</v>
      </c>
      <c r="H8" s="11" t="inlineStr"/>
    </row>
    <row r="9">
      <c r="A9" s="20" t="n">
        <v>45721.80824171014</v>
      </c>
      <c r="B9" s="27" t="inlineStr">
        <is>
          <t>Vendita</t>
        </is>
      </c>
      <c r="C9" s="16" t="inlineStr">
        <is>
          <t>TSLA</t>
        </is>
      </c>
      <c r="D9" s="16" t="n">
        <v>72</v>
      </c>
      <c r="E9" s="17" t="n">
        <v>185.81</v>
      </c>
      <c r="F9" s="17" t="n">
        <v>13378.32</v>
      </c>
      <c r="G9" s="17" t="n">
        <v>26.76</v>
      </c>
      <c r="H9" s="16" t="inlineStr"/>
    </row>
    <row r="10">
      <c r="A10" s="15" t="n">
        <v>45803.80824171429</v>
      </c>
      <c r="B10" s="28" t="inlineStr">
        <is>
          <t>Vendita</t>
        </is>
      </c>
      <c r="C10" s="11" t="inlineStr">
        <is>
          <t>JNJ</t>
        </is>
      </c>
      <c r="D10" s="11" t="n">
        <v>14</v>
      </c>
      <c r="E10" s="12" t="n">
        <v>166.36</v>
      </c>
      <c r="F10" s="12" t="n">
        <v>2329.04</v>
      </c>
      <c r="G10" s="12" t="n">
        <v>4.66</v>
      </c>
      <c r="H10" s="11" t="inlineStr"/>
    </row>
    <row r="11">
      <c r="A11" s="20" t="n">
        <v>45696.80824171865</v>
      </c>
      <c r="B11" s="24" t="inlineStr">
        <is>
          <t>Dividendo</t>
        </is>
      </c>
      <c r="C11" s="16" t="inlineStr">
        <is>
          <t>AMZN</t>
        </is>
      </c>
      <c r="D11" s="16" t="n">
        <v>0</v>
      </c>
      <c r="E11" s="17" t="n">
        <v>0</v>
      </c>
      <c r="F11" s="17" t="n">
        <v>124.96</v>
      </c>
      <c r="G11" s="17" t="n">
        <v>0.25</v>
      </c>
      <c r="H11" s="16" t="inlineStr"/>
    </row>
    <row r="12">
      <c r="A12" s="15" t="n">
        <v>45873.80824172256</v>
      </c>
      <c r="B12" s="28" t="inlineStr">
        <is>
          <t>Vendita</t>
        </is>
      </c>
      <c r="C12" s="11" t="inlineStr">
        <is>
          <t>JPM</t>
        </is>
      </c>
      <c r="D12" s="11" t="n">
        <v>6</v>
      </c>
      <c r="E12" s="12" t="n">
        <v>121.61</v>
      </c>
      <c r="F12" s="12" t="n">
        <v>729.66</v>
      </c>
      <c r="G12" s="12" t="n">
        <v>1.46</v>
      </c>
      <c r="H12" s="11" t="inlineStr"/>
    </row>
    <row r="13">
      <c r="A13" s="20" t="n">
        <v>45963.80824172707</v>
      </c>
      <c r="B13" s="26" t="inlineStr">
        <is>
          <t>Acquisto</t>
        </is>
      </c>
      <c r="C13" s="16" t="inlineStr">
        <is>
          <t>BAC</t>
        </is>
      </c>
      <c r="D13" s="16" t="n">
        <v>89</v>
      </c>
      <c r="E13" s="17" t="n">
        <v>244.15</v>
      </c>
      <c r="F13" s="17" t="n">
        <v>21729.35</v>
      </c>
      <c r="G13" s="17" t="n">
        <v>43.46</v>
      </c>
      <c r="H13" s="16" t="inlineStr"/>
    </row>
    <row r="14">
      <c r="A14" s="15" t="n">
        <v>45971.80824173093</v>
      </c>
      <c r="B14" s="23" t="inlineStr">
        <is>
          <t>Acquisto</t>
        </is>
      </c>
      <c r="C14" s="11" t="inlineStr">
        <is>
          <t>XOM</t>
        </is>
      </c>
      <c r="D14" s="11" t="n">
        <v>17</v>
      </c>
      <c r="E14" s="12" t="n">
        <v>328.51</v>
      </c>
      <c r="F14" s="12" t="n">
        <v>5584.67</v>
      </c>
      <c r="G14" s="12" t="n">
        <v>11.17</v>
      </c>
      <c r="H14" s="11" t="inlineStr"/>
    </row>
    <row r="15">
      <c r="A15" s="20" t="n">
        <v>45937.80824173534</v>
      </c>
      <c r="B15" s="24" t="inlineStr">
        <is>
          <t>Dividendo</t>
        </is>
      </c>
      <c r="C15" s="16" t="inlineStr">
        <is>
          <t>MSFT</t>
        </is>
      </c>
      <c r="D15" s="16" t="n">
        <v>0</v>
      </c>
      <c r="E15" s="17" t="n">
        <v>0</v>
      </c>
      <c r="F15" s="17" t="n">
        <v>233.84</v>
      </c>
      <c r="G15" s="17" t="n">
        <v>0.47</v>
      </c>
      <c r="H15" s="16" t="inlineStr"/>
    </row>
    <row r="16">
      <c r="A16" s="15" t="n">
        <v>45715.80824173916</v>
      </c>
      <c r="B16" s="28" t="inlineStr">
        <is>
          <t>Vendita</t>
        </is>
      </c>
      <c r="C16" s="11" t="inlineStr">
        <is>
          <t>JNJ</t>
        </is>
      </c>
      <c r="D16" s="11" t="n">
        <v>33</v>
      </c>
      <c r="E16" s="12" t="n">
        <v>77.25</v>
      </c>
      <c r="F16" s="12" t="n">
        <v>2549.25</v>
      </c>
      <c r="G16" s="12" t="n">
        <v>5.1</v>
      </c>
      <c r="H16" s="11" t="inlineStr"/>
    </row>
    <row r="17">
      <c r="A17" s="20" t="n">
        <v>45766.80824174343</v>
      </c>
      <c r="B17" s="27" t="inlineStr">
        <is>
          <t>Vendita</t>
        </is>
      </c>
      <c r="C17" s="16" t="inlineStr">
        <is>
          <t>JPM</t>
        </is>
      </c>
      <c r="D17" s="16" t="n">
        <v>36</v>
      </c>
      <c r="E17" s="17" t="n">
        <v>366.71</v>
      </c>
      <c r="F17" s="17" t="n">
        <v>13201.56</v>
      </c>
      <c r="G17" s="17" t="n">
        <v>26.4</v>
      </c>
      <c r="H17" s="16" t="inlineStr"/>
    </row>
    <row r="18">
      <c r="A18" s="15" t="n">
        <v>45678.80824174744</v>
      </c>
      <c r="B18" s="23" t="inlineStr">
        <is>
          <t>Acquisto</t>
        </is>
      </c>
      <c r="C18" s="11" t="inlineStr">
        <is>
          <t>TSLA</t>
        </is>
      </c>
      <c r="D18" s="11" t="n">
        <v>85</v>
      </c>
      <c r="E18" s="12" t="n">
        <v>452.64</v>
      </c>
      <c r="F18" s="12" t="n">
        <v>38474.4</v>
      </c>
      <c r="G18" s="12" t="n">
        <v>76.95</v>
      </c>
      <c r="H18" s="11" t="inlineStr"/>
    </row>
    <row r="19">
      <c r="A19" s="20" t="n">
        <v>45829.80824175205</v>
      </c>
      <c r="B19" s="24" t="inlineStr">
        <is>
          <t>Dividendo</t>
        </is>
      </c>
      <c r="C19" s="16" t="inlineStr">
        <is>
          <t>TSLA</t>
        </is>
      </c>
      <c r="D19" s="16" t="n">
        <v>0</v>
      </c>
      <c r="E19" s="17" t="n">
        <v>0</v>
      </c>
      <c r="F19" s="17" t="n">
        <v>440.88</v>
      </c>
      <c r="G19" s="17" t="n">
        <v>0.88</v>
      </c>
      <c r="H19" s="16" t="inlineStr"/>
    </row>
    <row r="20">
      <c r="A20" s="15" t="n">
        <v>45848.80824175585</v>
      </c>
      <c r="B20" s="25" t="inlineStr">
        <is>
          <t>Dividendo</t>
        </is>
      </c>
      <c r="C20" s="11" t="inlineStr">
        <is>
          <t>BAC</t>
        </is>
      </c>
      <c r="D20" s="11" t="n">
        <v>0</v>
      </c>
      <c r="E20" s="12" t="n">
        <v>0</v>
      </c>
      <c r="F20" s="12" t="n">
        <v>279.21</v>
      </c>
      <c r="G20" s="12" t="n">
        <v>0.5600000000000001</v>
      </c>
      <c r="H20" s="11" t="inlineStr"/>
    </row>
    <row r="21">
      <c r="A21" s="20" t="n">
        <v>45937.80824176028</v>
      </c>
      <c r="B21" s="26" t="inlineStr">
        <is>
          <t>Acquisto</t>
        </is>
      </c>
      <c r="C21" s="16" t="inlineStr">
        <is>
          <t>GOOGL</t>
        </is>
      </c>
      <c r="D21" s="16" t="n">
        <v>63</v>
      </c>
      <c r="E21" s="17" t="n">
        <v>63.67</v>
      </c>
      <c r="F21" s="17" t="n">
        <v>4011.21</v>
      </c>
      <c r="G21" s="17" t="n">
        <v>8.02</v>
      </c>
      <c r="H21" s="16" t="inlineStr"/>
    </row>
  </sheetData>
  <dataValidations count="1">
    <dataValidation sqref="B2:B1000" showErrorMessage="1" showInputMessage="1" allowBlank="0" type="list">
      <formula1>"Acquisto,Vendita,Dividendo"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20" customWidth="1" min="4" max="4"/>
    <col width="15" customWidth="1" min="5" max="5"/>
  </cols>
  <sheetData>
    <row r="1">
      <c r="A1" s="10" t="inlineStr">
        <is>
          <t>Data</t>
        </is>
      </c>
      <c r="B1" s="10" t="inlineStr">
        <is>
          <t>Valore Portafoglio</t>
        </is>
      </c>
      <c r="C1" s="10" t="inlineStr">
        <is>
          <t>Depositi Cumulativi</t>
        </is>
      </c>
      <c r="D1" s="10" t="inlineStr">
        <is>
          <t>Guadagno/Perdita</t>
        </is>
      </c>
      <c r="E1" s="10" t="inlineStr">
        <is>
          <t>Rendimento %</t>
        </is>
      </c>
    </row>
    <row r="2">
      <c r="A2" s="15" t="n">
        <v>46001.80824176798</v>
      </c>
      <c r="B2" s="12" t="n">
        <v>50906.3607106623</v>
      </c>
      <c r="C2" s="12" t="n">
        <v>50000</v>
      </c>
      <c r="D2" s="13" t="n">
        <v>906.3607106623022</v>
      </c>
      <c r="E2" s="14" t="n">
        <v>0.01812721421324604</v>
      </c>
    </row>
    <row r="3">
      <c r="A3" s="20" t="n">
        <v>46002.80824177153</v>
      </c>
      <c r="B3" s="17" t="n">
        <v>52000.46410457524</v>
      </c>
      <c r="C3" s="17" t="n">
        <v>50000</v>
      </c>
      <c r="D3" s="18" t="n">
        <v>2000.464104575236</v>
      </c>
      <c r="E3" s="19" t="n">
        <v>0.04000928209150472</v>
      </c>
    </row>
    <row r="4">
      <c r="A4" s="15" t="n">
        <v>46003.80824177454</v>
      </c>
      <c r="B4" s="12" t="n">
        <v>51518.00721248803</v>
      </c>
      <c r="C4" s="12" t="n">
        <v>50000</v>
      </c>
      <c r="D4" s="13" t="n">
        <v>1518.007212488032</v>
      </c>
      <c r="E4" s="14" t="n">
        <v>0.03036014424976063</v>
      </c>
    </row>
    <row r="5">
      <c r="A5" s="20" t="n">
        <v>46004.80824177777</v>
      </c>
      <c r="B5" s="17" t="n">
        <v>51329.38034223468</v>
      </c>
      <c r="C5" s="17" t="n">
        <v>50000</v>
      </c>
      <c r="D5" s="18" t="n">
        <v>1329.380342234675</v>
      </c>
      <c r="E5" s="19" t="n">
        <v>0.02658760684469351</v>
      </c>
    </row>
    <row r="6">
      <c r="A6" s="15" t="n">
        <v>46005.80824178085</v>
      </c>
      <c r="B6" s="12" t="n">
        <v>51613.78099429654</v>
      </c>
      <c r="C6" s="12" t="n">
        <v>50000</v>
      </c>
      <c r="D6" s="13" t="n">
        <v>1613.78099429654</v>
      </c>
      <c r="E6" s="14" t="n">
        <v>0.03227561988593079</v>
      </c>
    </row>
    <row r="7">
      <c r="A7" s="20" t="n">
        <v>46006.80824178434</v>
      </c>
      <c r="B7" s="17" t="n">
        <v>55455.13150571684</v>
      </c>
      <c r="C7" s="17" t="n">
        <v>52472.55881828349</v>
      </c>
      <c r="D7" s="18" t="n">
        <v>2982.572687433349</v>
      </c>
      <c r="E7" s="19" t="n">
        <v>0.05684061830798508</v>
      </c>
    </row>
    <row r="8">
      <c r="A8" s="15" t="n">
        <v>46007.80824178732</v>
      </c>
      <c r="B8" s="12" t="n">
        <v>54360.43608458362</v>
      </c>
      <c r="C8" s="12" t="n">
        <v>52472.55881828349</v>
      </c>
      <c r="D8" s="13" t="n">
        <v>1887.877266300129</v>
      </c>
      <c r="E8" s="14" t="n">
        <v>0.03597837248299618</v>
      </c>
    </row>
    <row r="9">
      <c r="A9" s="20" t="n">
        <v>46008.80824179075</v>
      </c>
      <c r="B9" s="17" t="n">
        <v>55288.4865766488</v>
      </c>
      <c r="C9" s="17" t="n">
        <v>52472.55881828349</v>
      </c>
      <c r="D9" s="18" t="n">
        <v>2815.927758365309</v>
      </c>
      <c r="E9" s="19" t="n">
        <v>0.05366476920092812</v>
      </c>
    </row>
    <row r="10">
      <c r="A10" s="15" t="n">
        <v>46009.80824179433</v>
      </c>
      <c r="B10" s="12" t="n">
        <v>56510.68377734887</v>
      </c>
      <c r="C10" s="12" t="n">
        <v>52472.55881828349</v>
      </c>
      <c r="D10" s="13" t="n">
        <v>4038.124959065382</v>
      </c>
      <c r="E10" s="14" t="n">
        <v>0.07695689042056668</v>
      </c>
    </row>
    <row r="11">
      <c r="A11" s="20" t="n">
        <v>46010.80824179792</v>
      </c>
      <c r="B11" s="17" t="n">
        <v>55646.10801900696</v>
      </c>
      <c r="C11" s="17" t="n">
        <v>52472.55881828349</v>
      </c>
      <c r="D11" s="18" t="n">
        <v>3173.549200723472</v>
      </c>
      <c r="E11" s="19" t="n">
        <v>0.06048016853368475</v>
      </c>
    </row>
    <row r="12">
      <c r="A12" s="15" t="n">
        <v>46011.80824180309</v>
      </c>
      <c r="B12" s="12" t="n">
        <v>57246.81659692177</v>
      </c>
      <c r="C12" s="12" t="n">
        <v>52472.55881828349</v>
      </c>
      <c r="D12" s="13" t="n">
        <v>4774.257778638283</v>
      </c>
      <c r="E12" s="14" t="n">
        <v>0.09098580069578663</v>
      </c>
    </row>
    <row r="13">
      <c r="A13" s="20" t="n">
        <v>46012.80824180785</v>
      </c>
      <c r="B13" s="17" t="n">
        <v>57633.12839584491</v>
      </c>
      <c r="C13" s="17" t="n">
        <v>52472.55881828349</v>
      </c>
      <c r="D13" s="18" t="n">
        <v>5160.569577561422</v>
      </c>
      <c r="E13" s="19" t="n">
        <v>0.09834796880085211</v>
      </c>
    </row>
    <row r="14">
      <c r="A14" s="15" t="n">
        <v>46013.80824181102</v>
      </c>
      <c r="B14" s="12" t="n">
        <v>62941.69656333134</v>
      </c>
      <c r="C14" s="12" t="n">
        <v>56092.32555498873</v>
      </c>
      <c r="D14" s="13" t="n">
        <v>6849.371008342605</v>
      </c>
      <c r="E14" s="14" t="n">
        <v>0.1221088792552912</v>
      </c>
    </row>
    <row r="15">
      <c r="A15" s="20" t="n">
        <v>46014.8082418143</v>
      </c>
      <c r="B15" s="17" t="n">
        <v>63708.37417107695</v>
      </c>
      <c r="C15" s="17" t="n">
        <v>56092.32555498873</v>
      </c>
      <c r="D15" s="18" t="n">
        <v>7616.048616088221</v>
      </c>
      <c r="E15" s="19" t="n">
        <v>0.1357770165656978</v>
      </c>
    </row>
    <row r="16">
      <c r="A16" s="15" t="n">
        <v>46015.80824181792</v>
      </c>
      <c r="B16" s="12" t="n">
        <v>64423.20988801592</v>
      </c>
      <c r="C16" s="12" t="n">
        <v>56092.32555498873</v>
      </c>
      <c r="D16" s="13" t="n">
        <v>8330.884333027185</v>
      </c>
      <c r="E16" s="14" t="n">
        <v>0.1485209295674541</v>
      </c>
    </row>
    <row r="17">
      <c r="A17" s="20" t="n">
        <v>46016.80824182133</v>
      </c>
      <c r="B17" s="17" t="n">
        <v>64890.45950510465</v>
      </c>
      <c r="C17" s="17" t="n">
        <v>56092.32555498873</v>
      </c>
      <c r="D17" s="18" t="n">
        <v>8798.133950115916</v>
      </c>
      <c r="E17" s="19" t="n">
        <v>0.1568509392874232</v>
      </c>
    </row>
    <row r="18">
      <c r="A18" s="15" t="n">
        <v>46017.80824182431</v>
      </c>
      <c r="B18" s="12" t="n">
        <v>65737.71878284341</v>
      </c>
      <c r="C18" s="12" t="n">
        <v>56092.32555498873</v>
      </c>
      <c r="D18" s="13" t="n">
        <v>9645.393227854678</v>
      </c>
      <c r="E18" s="14" t="n">
        <v>0.1719556665269486</v>
      </c>
    </row>
    <row r="19">
      <c r="A19" s="20" t="n">
        <v>46018.80824182773</v>
      </c>
      <c r="B19" s="17" t="n">
        <v>64797.50299328512</v>
      </c>
      <c r="C19" s="17" t="n">
        <v>56092.32555498873</v>
      </c>
      <c r="D19" s="18" t="n">
        <v>8705.177438296392</v>
      </c>
      <c r="E19" s="19" t="n">
        <v>0.1551937337624286</v>
      </c>
    </row>
    <row r="20">
      <c r="A20" s="15" t="n">
        <v>46019.80824183073</v>
      </c>
      <c r="B20" s="12" t="n">
        <v>66237.45693883531</v>
      </c>
      <c r="C20" s="12" t="n">
        <v>56092.32555498873</v>
      </c>
      <c r="D20" s="13" t="n">
        <v>10145.13138384658</v>
      </c>
      <c r="E20" s="14" t="n">
        <v>0.1808648738213046</v>
      </c>
    </row>
    <row r="21">
      <c r="A21" s="20" t="n">
        <v>46020.80824183401</v>
      </c>
      <c r="B21" s="17" t="n">
        <v>69172.89627328802</v>
      </c>
      <c r="C21" s="17" t="n">
        <v>59798.68467628396</v>
      </c>
      <c r="D21" s="18" t="n">
        <v>9374.211597004061</v>
      </c>
      <c r="E21" s="19" t="n">
        <v>0.1567628393124482</v>
      </c>
    </row>
    <row r="22">
      <c r="A22" s="15" t="n">
        <v>46021.80824183699</v>
      </c>
      <c r="B22" s="12" t="n">
        <v>70550.30626636714</v>
      </c>
      <c r="C22" s="12" t="n">
        <v>59798.68467628396</v>
      </c>
      <c r="D22" s="13" t="n">
        <v>10751.62159008319</v>
      </c>
      <c r="E22" s="14" t="n">
        <v>0.1797969578810362</v>
      </c>
    </row>
    <row r="23">
      <c r="A23" s="20" t="n">
        <v>46022.80824184039</v>
      </c>
      <c r="B23" s="17" t="n">
        <v>72111.9838293849</v>
      </c>
      <c r="C23" s="17" t="n">
        <v>59798.68467628396</v>
      </c>
      <c r="D23" s="18" t="n">
        <v>12313.29915310095</v>
      </c>
      <c r="E23" s="19" t="n">
        <v>0.2059125417182358</v>
      </c>
    </row>
    <row r="24">
      <c r="A24" s="15" t="n">
        <v>46023.80824184354</v>
      </c>
      <c r="B24" s="12" t="n">
        <v>71467.47060050956</v>
      </c>
      <c r="C24" s="12" t="n">
        <v>59798.68467628396</v>
      </c>
      <c r="D24" s="13" t="n">
        <v>11668.78592422561</v>
      </c>
      <c r="E24" s="14" t="n">
        <v>0.1951344914590308</v>
      </c>
    </row>
    <row r="25">
      <c r="A25" s="20" t="n">
        <v>46024.80824184683</v>
      </c>
      <c r="B25" s="17" t="n">
        <v>70254.10207256289</v>
      </c>
      <c r="C25" s="17" t="n">
        <v>59798.68467628396</v>
      </c>
      <c r="D25" s="18" t="n">
        <v>10455.41739627894</v>
      </c>
      <c r="E25" s="19" t="n">
        <v>0.1748436015420508</v>
      </c>
    </row>
    <row r="26">
      <c r="A26" s="15" t="n">
        <v>46025.80824184979</v>
      </c>
      <c r="B26" s="12" t="n">
        <v>72244.53765121086</v>
      </c>
      <c r="C26" s="12" t="n">
        <v>59798.68467628396</v>
      </c>
      <c r="D26" s="13" t="n">
        <v>12445.85297492691</v>
      </c>
      <c r="E26" s="14" t="n">
        <v>0.2081292095687668</v>
      </c>
    </row>
    <row r="27">
      <c r="A27" s="20" t="n">
        <v>46026.808241853</v>
      </c>
      <c r="B27" s="17" t="n">
        <v>74292.03277495602</v>
      </c>
      <c r="C27" s="17" t="n">
        <v>59798.68467628396</v>
      </c>
      <c r="D27" s="18" t="n">
        <v>14493.34809867207</v>
      </c>
      <c r="E27" s="19" t="n">
        <v>0.2423690115782781</v>
      </c>
    </row>
    <row r="28">
      <c r="A28" s="15" t="n">
        <v>46027.80824185594</v>
      </c>
      <c r="B28" s="12" t="n">
        <v>78212.48079215648</v>
      </c>
      <c r="C28" s="12" t="n">
        <v>61810.28785619626</v>
      </c>
      <c r="D28" s="13" t="n">
        <v>16402.19293596021</v>
      </c>
      <c r="E28" s="14" t="n">
        <v>0.2653634775835452</v>
      </c>
    </row>
    <row r="29">
      <c r="A29" s="20" t="n">
        <v>46028.80824185918</v>
      </c>
      <c r="B29" s="17" t="n">
        <v>79522.52740348106</v>
      </c>
      <c r="C29" s="17" t="n">
        <v>61810.28785619626</v>
      </c>
      <c r="D29" s="18" t="n">
        <v>17712.23954728479</v>
      </c>
      <c r="E29" s="19" t="n">
        <v>0.2865581145406234</v>
      </c>
    </row>
    <row r="30">
      <c r="A30" s="15" t="n">
        <v>46029.80824186212</v>
      </c>
      <c r="B30" s="12" t="n">
        <v>80201.64726469658</v>
      </c>
      <c r="C30" s="12" t="n">
        <v>61810.28785619626</v>
      </c>
      <c r="D30" s="13" t="n">
        <v>18391.35940850032</v>
      </c>
      <c r="E30" s="14" t="n">
        <v>0.2975452800234233</v>
      </c>
    </row>
    <row r="31">
      <c r="A31" s="20" t="n">
        <v>46030.80824186647</v>
      </c>
      <c r="B31" s="17" t="n">
        <v>79274.86230306631</v>
      </c>
      <c r="C31" s="17" t="n">
        <v>61810.28785619626</v>
      </c>
      <c r="D31" s="18" t="n">
        <v>17464.57444687005</v>
      </c>
      <c r="E31" s="19" t="n">
        <v>0.2825512556664026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  <col width="5" customWidth="1" min="3" max="3"/>
    <col width="5" customWidth="1" min="4" max="4"/>
    <col width="5" customWidth="1" min="5" max="5"/>
    <col width="5" customWidth="1" min="6" max="6"/>
  </cols>
  <sheetData>
    <row r="1" ht="30" customHeight="1">
      <c r="A1" s="29" t="inlineStr">
        <is>
          <t>GUIDA ALL'UTILIZZO - GESTIONE PORTAFOGLIO TITOLI</t>
        </is>
      </c>
    </row>
    <row r="2" ht="20" customHeight="1">
      <c r="A2" s="30" t="inlineStr"/>
      <c r="B2" s="30" t="inlineStr"/>
      <c r="C2" s="30" t="inlineStr"/>
      <c r="D2" s="30" t="inlineStr"/>
      <c r="E2" s="30" t="inlineStr"/>
      <c r="F2" s="30" t="inlineStr"/>
    </row>
    <row r="3" ht="20" customHeight="1">
      <c r="A3" s="31" t="inlineStr">
        <is>
          <t>PANORAMICA</t>
        </is>
      </c>
      <c r="B3" s="31" t="inlineStr"/>
      <c r="C3" s="31" t="inlineStr"/>
      <c r="D3" s="31" t="inlineStr"/>
      <c r="E3" s="31" t="inlineStr"/>
      <c r="F3" s="31" t="inlineStr"/>
    </row>
    <row r="4" ht="20" customHeight="1">
      <c r="A4" s="30" t="inlineStr">
        <is>
          <t>Questo modello Excel ti permette di gestire e monitorare il tuo portafoglio di investimenti in modo professionale.</t>
        </is>
      </c>
      <c r="B4" s="30" t="inlineStr"/>
      <c r="C4" s="30" t="inlineStr"/>
      <c r="D4" s="30" t="inlineStr"/>
      <c r="E4" s="30" t="inlineStr"/>
      <c r="F4" s="30" t="inlineStr"/>
    </row>
    <row r="5" ht="20" customHeight="1">
      <c r="A5" s="30" t="inlineStr">
        <is>
          <t>Include dashboard interattiva, tracking delle transazioni e analisi delle performance.</t>
        </is>
      </c>
      <c r="B5" s="30" t="inlineStr"/>
      <c r="C5" s="30" t="inlineStr"/>
      <c r="D5" s="30" t="inlineStr"/>
      <c r="E5" s="30" t="inlineStr"/>
      <c r="F5" s="30" t="inlineStr"/>
    </row>
    <row r="6" ht="20" customHeight="1">
      <c r="A6" s="31" t="inlineStr"/>
      <c r="B6" s="31" t="inlineStr"/>
      <c r="C6" s="31" t="inlineStr"/>
      <c r="D6" s="31" t="inlineStr"/>
      <c r="E6" s="31" t="inlineStr"/>
      <c r="F6" s="31" t="inlineStr"/>
    </row>
    <row r="7" ht="20" customHeight="1">
      <c r="A7" s="30" t="inlineStr">
        <is>
          <t>FOGLI DI LAVORO</t>
        </is>
      </c>
      <c r="B7" s="30" t="inlineStr"/>
      <c r="C7" s="30" t="inlineStr"/>
      <c r="D7" s="30" t="inlineStr"/>
      <c r="E7" s="30" t="inlineStr"/>
      <c r="F7" s="30" t="inlineStr"/>
    </row>
    <row r="8" ht="20" customHeight="1">
      <c r="A8" s="30" t="inlineStr">
        <is>
          <t>1. Dashboard</t>
        </is>
      </c>
      <c r="B8" s="30" t="inlineStr">
        <is>
          <t>Visualizzazione riepilogativa con metriche chiave e grafici</t>
        </is>
      </c>
      <c r="C8" s="30" t="inlineStr"/>
      <c r="D8" s="30" t="inlineStr"/>
      <c r="E8" s="30" t="inlineStr"/>
      <c r="F8" s="30" t="inlineStr"/>
    </row>
    <row r="9" ht="20" customHeight="1">
      <c r="A9" s="30" t="inlineStr">
        <is>
          <t>2. Portafoglio Titoli</t>
        </is>
      </c>
      <c r="B9" s="30" t="inlineStr">
        <is>
          <t>Lista completa di tutti i titoli posseduti con valori e performance</t>
        </is>
      </c>
      <c r="C9" s="30" t="inlineStr"/>
      <c r="D9" s="30" t="inlineStr"/>
      <c r="E9" s="30" t="inlineStr"/>
      <c r="F9" s="30" t="inlineStr"/>
    </row>
    <row r="10" ht="20" customHeight="1">
      <c r="A10" s="30" t="inlineStr">
        <is>
          <t>3. Transazioni</t>
        </is>
      </c>
      <c r="B10" s="30" t="inlineStr">
        <is>
          <t>Registro di tutte le operazioni di acquisto, vendita e dividendi</t>
        </is>
      </c>
      <c r="C10" s="30" t="inlineStr"/>
      <c r="D10" s="30" t="inlineStr"/>
      <c r="E10" s="30" t="inlineStr"/>
      <c r="F10" s="30" t="inlineStr"/>
    </row>
    <row r="11" ht="20" customHeight="1">
      <c r="A11" s="30" t="inlineStr">
        <is>
          <t>4. Performance</t>
        </is>
      </c>
      <c r="B11" s="30" t="inlineStr">
        <is>
          <t>Andamento storico del valore del portafoglio nel tempo</t>
        </is>
      </c>
      <c r="C11" s="30" t="inlineStr"/>
      <c r="D11" s="30" t="inlineStr"/>
      <c r="E11" s="30" t="inlineStr"/>
      <c r="F11" s="30" t="inlineStr"/>
    </row>
    <row r="12" ht="20" customHeight="1">
      <c r="A12" s="31" t="inlineStr"/>
      <c r="B12" s="31" t="inlineStr"/>
      <c r="C12" s="31" t="inlineStr"/>
      <c r="D12" s="31" t="inlineStr"/>
      <c r="E12" s="31" t="inlineStr"/>
      <c r="F12" s="31" t="inlineStr"/>
    </row>
    <row r="13" ht="20" customHeight="1">
      <c r="A13" s="30" t="inlineStr">
        <is>
          <t>COME UTILIZZARE</t>
        </is>
      </c>
      <c r="B13" s="30" t="inlineStr"/>
      <c r="C13" s="30" t="inlineStr"/>
      <c r="D13" s="30" t="inlineStr"/>
      <c r="E13" s="30" t="inlineStr"/>
      <c r="F13" s="30" t="inlineStr"/>
    </row>
    <row r="14" ht="20" customHeight="1">
      <c r="A14" s="32" t="inlineStr">
        <is>
          <t>PASSO 1:</t>
        </is>
      </c>
      <c r="B14" s="30" t="inlineStr">
        <is>
          <t>Vai al foglio 'Portafoglio Titoli' e inserisci i tuoi titoli reali</t>
        </is>
      </c>
      <c r="C14" s="30" t="inlineStr"/>
      <c r="D14" s="30" t="inlineStr"/>
      <c r="E14" s="30" t="inlineStr"/>
      <c r="F14" s="30" t="inlineStr"/>
    </row>
    <row r="15" ht="20" customHeight="1">
      <c r="A15" s="30" t="inlineStr"/>
      <c r="B15" s="30" t="inlineStr">
        <is>
          <t>Compila: Ticker, Nome, Settore, Quantità, Prezzo Acquisto, Data Acquisto</t>
        </is>
      </c>
      <c r="C15" s="30" t="inlineStr"/>
      <c r="D15" s="30" t="inlineStr"/>
      <c r="E15" s="30" t="inlineStr"/>
      <c r="F15" s="30" t="inlineStr"/>
    </row>
    <row r="16" ht="20" customHeight="1">
      <c r="A16" s="30" t="inlineStr"/>
      <c r="B16" s="30" t="inlineStr"/>
      <c r="C16" s="30" t="inlineStr"/>
      <c r="D16" s="30" t="inlineStr"/>
      <c r="E16" s="30" t="inlineStr"/>
      <c r="F16" s="30" t="inlineStr"/>
    </row>
    <row r="17" ht="20" customHeight="1">
      <c r="A17" s="32" t="inlineStr">
        <is>
          <t>PASSO 2:</t>
        </is>
      </c>
      <c r="B17" s="30" t="inlineStr">
        <is>
          <t>Aggiorna i prezzi attuali manualmente o con formule di importazione dati</t>
        </is>
      </c>
      <c r="C17" s="30" t="inlineStr"/>
      <c r="D17" s="30" t="inlineStr"/>
      <c r="E17" s="30" t="inlineStr"/>
      <c r="F17" s="30" t="inlineStr"/>
    </row>
    <row r="18" ht="20" customHeight="1">
      <c r="A18" s="30" t="inlineStr"/>
      <c r="B18" s="30" t="inlineStr">
        <is>
          <t>I guadagni e rendimenti verranno calcolati automaticamente</t>
        </is>
      </c>
      <c r="C18" s="30" t="inlineStr"/>
      <c r="D18" s="30" t="inlineStr"/>
      <c r="E18" s="30" t="inlineStr"/>
      <c r="F18" s="30" t="inlineStr"/>
    </row>
    <row r="19" ht="20" customHeight="1">
      <c r="A19" s="30" t="inlineStr"/>
      <c r="B19" s="30" t="inlineStr"/>
      <c r="C19" s="30" t="inlineStr"/>
      <c r="D19" s="30" t="inlineStr"/>
      <c r="E19" s="30" t="inlineStr"/>
      <c r="F19" s="30" t="inlineStr"/>
    </row>
    <row r="20" ht="20" customHeight="1">
      <c r="A20" s="32" t="inlineStr">
        <is>
          <t>PASSO 3:</t>
        </is>
      </c>
      <c r="B20" s="30" t="inlineStr">
        <is>
          <t>Registra ogni transazione nel foglio 'Transazioni'</t>
        </is>
      </c>
      <c r="C20" s="30" t="inlineStr"/>
      <c r="D20" s="30" t="inlineStr"/>
      <c r="E20" s="30" t="inlineStr"/>
      <c r="F20" s="30" t="inlineStr"/>
    </row>
    <row r="21" ht="20" customHeight="1">
      <c r="A21" s="30" t="inlineStr"/>
      <c r="B21" s="30" t="inlineStr">
        <is>
          <t>Seleziona il tipo (Acquisto/Vendita/Dividendo) dal menu a tendina</t>
        </is>
      </c>
      <c r="C21" s="30" t="inlineStr"/>
      <c r="D21" s="30" t="inlineStr"/>
      <c r="E21" s="30" t="inlineStr"/>
      <c r="F21" s="30" t="inlineStr"/>
    </row>
    <row r="22" ht="20" customHeight="1">
      <c r="A22" s="30" t="inlineStr"/>
      <c r="B22" s="30" t="inlineStr"/>
      <c r="C22" s="30" t="inlineStr"/>
      <c r="D22" s="30" t="inlineStr"/>
      <c r="E22" s="30" t="inlineStr"/>
      <c r="F22" s="30" t="inlineStr"/>
    </row>
    <row r="23" ht="20" customHeight="1">
      <c r="A23" s="32" t="inlineStr">
        <is>
          <t>PASSO 4:</t>
        </is>
      </c>
      <c r="B23" s="30" t="inlineStr">
        <is>
          <t>Monitora le performance nel tempo nel foglio 'Performance'</t>
        </is>
      </c>
      <c r="C23" s="30" t="inlineStr"/>
      <c r="D23" s="30" t="inlineStr"/>
      <c r="E23" s="30" t="inlineStr"/>
      <c r="F23" s="30" t="inlineStr"/>
    </row>
    <row r="24" ht="20" customHeight="1">
      <c r="A24" s="31" t="inlineStr"/>
      <c r="B24" s="31" t="inlineStr">
        <is>
          <t>Aggiorna periodicamente il valore del portafoglio</t>
        </is>
      </c>
      <c r="C24" s="31" t="inlineStr"/>
      <c r="D24" s="31" t="inlineStr"/>
      <c r="E24" s="31" t="inlineStr"/>
      <c r="F24" s="31" t="inlineStr"/>
    </row>
    <row r="25" ht="20" customHeight="1">
      <c r="A25" s="30" t="inlineStr"/>
      <c r="B25" s="30" t="inlineStr"/>
      <c r="C25" s="30" t="inlineStr"/>
      <c r="D25" s="30" t="inlineStr"/>
      <c r="E25" s="30" t="inlineStr"/>
      <c r="F25" s="30" t="inlineStr"/>
    </row>
    <row r="26" ht="20" customHeight="1">
      <c r="A26" s="30" t="inlineStr">
        <is>
          <t>FUNZIONALITÀ AVANZATE</t>
        </is>
      </c>
      <c r="B26" s="30" t="inlineStr"/>
      <c r="C26" s="30" t="inlineStr"/>
      <c r="D26" s="30" t="inlineStr"/>
      <c r="E26" s="30" t="inlineStr"/>
      <c r="F26" s="30" t="inlineStr"/>
    </row>
    <row r="27" ht="20" customHeight="1">
      <c r="A27" s="30" t="inlineStr">
        <is>
          <t>• Filtri Automatici:</t>
        </is>
      </c>
      <c r="B27" s="30" t="inlineStr">
        <is>
          <t>Tutti i fogli hanno filtri attivi per ordinare e filtrare i dati</t>
        </is>
      </c>
      <c r="C27" s="30" t="inlineStr"/>
      <c r="D27" s="30" t="inlineStr"/>
      <c r="E27" s="30" t="inlineStr"/>
      <c r="F27" s="30" t="inlineStr"/>
    </row>
    <row r="28" ht="20" customHeight="1">
      <c r="A28" s="30" t="inlineStr">
        <is>
          <t>• Formattazione Condizionale:</t>
        </is>
      </c>
      <c r="B28" s="30" t="inlineStr">
        <is>
          <t>I guadagni sono in verde, le perdite in rosso</t>
        </is>
      </c>
      <c r="C28" s="30" t="inlineStr"/>
      <c r="D28" s="30" t="inlineStr"/>
      <c r="E28" s="30" t="inlineStr"/>
      <c r="F28" s="30" t="inlineStr"/>
    </row>
    <row r="29" ht="20" customHeight="1">
      <c r="A29" s="30" t="inlineStr">
        <is>
          <t>• Grafici Dinamici:</t>
        </is>
      </c>
      <c r="B29" s="30" t="inlineStr">
        <is>
          <t>Dashboard e Performance si aggiornano automaticamente</t>
        </is>
      </c>
      <c r="C29" s="30" t="inlineStr"/>
      <c r="D29" s="30" t="inlineStr"/>
      <c r="E29" s="30" t="inlineStr"/>
      <c r="F29" s="30" t="inlineStr"/>
    </row>
    <row r="30" ht="20" customHeight="1">
      <c r="A30" s="31" t="inlineStr">
        <is>
          <t>• Validazione Dati:</t>
        </is>
      </c>
      <c r="B30" s="31" t="inlineStr">
        <is>
          <t>Menu a tendina per evitare errori di inserimento</t>
        </is>
      </c>
      <c r="C30" s="31" t="inlineStr"/>
      <c r="D30" s="31" t="inlineStr"/>
      <c r="E30" s="31" t="inlineStr"/>
      <c r="F30" s="31" t="inlineStr"/>
    </row>
    <row r="31" ht="20" customHeight="1">
      <c r="A31" s="30" t="inlineStr"/>
      <c r="B31" s="30" t="inlineStr"/>
      <c r="C31" s="30" t="inlineStr"/>
      <c r="D31" s="30" t="inlineStr"/>
      <c r="E31" s="30" t="inlineStr"/>
      <c r="F31" s="30" t="inlineStr"/>
    </row>
    <row r="32" ht="20" customHeight="1">
      <c r="A32" s="30" t="inlineStr">
        <is>
          <t>METRICHE CALCOLATE AUTOMATICAMENTE</t>
        </is>
      </c>
      <c r="B32" s="30" t="inlineStr"/>
      <c r="C32" s="30" t="inlineStr"/>
      <c r="D32" s="30" t="inlineStr"/>
      <c r="E32" s="30" t="inlineStr"/>
      <c r="F32" s="30" t="inlineStr"/>
    </row>
    <row r="33" ht="20" customHeight="1">
      <c r="A33" s="30" t="inlineStr">
        <is>
          <t>• Valore Totale Portafoglio:</t>
        </is>
      </c>
      <c r="B33" s="30" t="inlineStr">
        <is>
          <t>Somma di tutti i valori attuali dei titoli</t>
        </is>
      </c>
      <c r="C33" s="30" t="inlineStr"/>
      <c r="D33" s="30" t="inlineStr"/>
      <c r="E33" s="30" t="inlineStr"/>
      <c r="F33" s="30" t="inlineStr"/>
    </row>
    <row r="34" ht="20" customHeight="1">
      <c r="A34" s="30" t="inlineStr">
        <is>
          <t>• Guadagno/Perdita:</t>
        </is>
      </c>
      <c r="B34" s="30" t="inlineStr">
        <is>
          <t>Differenza tra valore attuale e costo di acquisto</t>
        </is>
      </c>
      <c r="C34" s="30" t="inlineStr"/>
      <c r="D34" s="30" t="inlineStr"/>
      <c r="E34" s="30" t="inlineStr"/>
      <c r="F34" s="30" t="inlineStr"/>
    </row>
    <row r="35" ht="20" customHeight="1">
      <c r="A35" s="30" t="inlineStr">
        <is>
          <t>• Rendimento %:</t>
        </is>
      </c>
      <c r="B35" s="30" t="inlineStr">
        <is>
          <t>Percentuale di guadagno sul capitale investito</t>
        </is>
      </c>
      <c r="C35" s="30" t="inlineStr"/>
      <c r="D35" s="30" t="inlineStr"/>
      <c r="E35" s="30" t="inlineStr"/>
      <c r="F35" s="30" t="inlineStr"/>
    </row>
    <row r="36" ht="20" customHeight="1">
      <c r="A36" s="31" t="inlineStr">
        <is>
          <t>• Allocazione per Settore:</t>
        </is>
      </c>
      <c r="B36" s="31" t="inlineStr">
        <is>
          <t>Distribuzione degli investimenti per settore</t>
        </is>
      </c>
      <c r="C36" s="31" t="inlineStr"/>
      <c r="D36" s="31" t="inlineStr"/>
      <c r="E36" s="31" t="inlineStr"/>
      <c r="F36" s="31" t="inlineStr"/>
    </row>
    <row r="37" ht="20" customHeight="1">
      <c r="A37" s="30" t="inlineStr"/>
      <c r="B37" s="30" t="inlineStr"/>
      <c r="C37" s="30" t="inlineStr"/>
      <c r="D37" s="30" t="inlineStr"/>
      <c r="E37" s="30" t="inlineStr"/>
      <c r="F37" s="30" t="inlineStr"/>
    </row>
    <row r="38" ht="20" customHeight="1">
      <c r="A38" s="30" t="inlineStr">
        <is>
          <t>CONSIGLI PRATICI</t>
        </is>
      </c>
      <c r="B38" s="30" t="inlineStr"/>
      <c r="C38" s="30" t="inlineStr"/>
      <c r="D38" s="30" t="inlineStr"/>
      <c r="E38" s="30" t="inlineStr"/>
      <c r="F38" s="30" t="inlineStr"/>
    </row>
    <row r="39" ht="20" customHeight="1">
      <c r="A39" s="30" t="inlineStr">
        <is>
          <t>✓ Aggiorna i prezzi regolarmente (giornalmente o settimanalmente)</t>
        </is>
      </c>
      <c r="B39" s="30" t="inlineStr"/>
      <c r="C39" s="30" t="inlineStr"/>
      <c r="D39" s="30" t="inlineStr"/>
      <c r="E39" s="30" t="inlineStr"/>
      <c r="F39" s="30" t="inlineStr"/>
    </row>
    <row r="40" ht="20" customHeight="1">
      <c r="A40" s="30" t="inlineStr">
        <is>
          <t>✓ Registra tutte le transazioni immediatamente dopo l'esecuzione</t>
        </is>
      </c>
      <c r="B40" s="30" t="inlineStr"/>
      <c r="C40" s="30" t="inlineStr"/>
      <c r="D40" s="30" t="inlineStr"/>
      <c r="E40" s="30" t="inlineStr"/>
      <c r="F40" s="30" t="inlineStr"/>
    </row>
    <row r="41" ht="20" customHeight="1">
      <c r="A41" s="30" t="inlineStr">
        <is>
          <t>✓ Fai backup regolari del file</t>
        </is>
      </c>
      <c r="B41" s="30" t="inlineStr"/>
      <c r="C41" s="30" t="inlineStr"/>
      <c r="D41" s="30" t="inlineStr"/>
      <c r="E41" s="30" t="inlineStr"/>
      <c r="F41" s="30" t="inlineStr"/>
    </row>
    <row r="42" ht="20" customHeight="1">
      <c r="A42" s="31" t="inlineStr">
        <is>
          <t>✓ Usa le note per tracciare le motivazioni degli investimenti</t>
        </is>
      </c>
      <c r="B42" s="31" t="inlineStr"/>
      <c r="C42" s="31" t="inlineStr"/>
      <c r="D42" s="31" t="inlineStr"/>
      <c r="E42" s="31" t="inlineStr"/>
      <c r="F42" s="31" t="inlineStr"/>
    </row>
    <row r="43" ht="20" customHeight="1">
      <c r="A43" s="30" t="inlineStr">
        <is>
          <t>✓ Monitora la diversificazione per settore nella Dashboard</t>
        </is>
      </c>
      <c r="B43" s="30" t="inlineStr"/>
      <c r="C43" s="30" t="inlineStr"/>
      <c r="D43" s="30" t="inlineStr"/>
      <c r="E43" s="30" t="inlineStr"/>
      <c r="F43" s="30" t="inlineStr"/>
    </row>
    <row r="44" ht="20" customHeight="1">
      <c r="A44" s="30" t="inlineStr"/>
      <c r="B44" s="30" t="inlineStr"/>
      <c r="C44" s="30" t="inlineStr"/>
      <c r="D44" s="30" t="inlineStr"/>
      <c r="E44" s="30" t="inlineStr"/>
      <c r="F44" s="30" t="inlineStr"/>
    </row>
    <row r="45" ht="20" customHeight="1">
      <c r="A45" s="30" t="inlineStr">
        <is>
          <t>FORMULE PERSONALIZZABILI</t>
        </is>
      </c>
      <c r="B45" s="30" t="inlineStr"/>
      <c r="C45" s="30" t="inlineStr"/>
      <c r="D45" s="30" t="inlineStr"/>
      <c r="E45" s="30" t="inlineStr"/>
      <c r="F45" s="30" t="inlineStr"/>
    </row>
    <row r="46" ht="20" customHeight="1">
      <c r="A46" s="30" t="inlineStr">
        <is>
          <t>Puoi modificare le formule per adattarle alle tue esigenze:</t>
        </is>
      </c>
      <c r="B46" s="30" t="inlineStr"/>
      <c r="C46" s="30" t="inlineStr"/>
      <c r="D46" s="30" t="inlineStr"/>
      <c r="E46" s="30" t="inlineStr"/>
      <c r="F46" s="30" t="inlineStr"/>
    </row>
    <row r="47" ht="20" customHeight="1">
      <c r="A47" s="30" t="inlineStr">
        <is>
          <t>• Calcolo commissioni</t>
        </is>
      </c>
      <c r="B47" s="30" t="inlineStr"/>
      <c r="C47" s="30" t="inlineStr"/>
      <c r="D47" s="30" t="inlineStr"/>
      <c r="E47" s="30" t="inlineStr"/>
      <c r="F47" s="30" t="inlineStr"/>
    </row>
    <row r="48" ht="20" customHeight="1">
      <c r="A48" s="30" t="inlineStr">
        <is>
          <t>• Calcolo tasse</t>
        </is>
      </c>
      <c r="B48" s="30" t="inlineStr"/>
      <c r="C48" s="30" t="inlineStr"/>
      <c r="D48" s="30" t="inlineStr"/>
      <c r="E48" s="30" t="inlineStr"/>
      <c r="F48" s="30" t="inlineStr"/>
    </row>
    <row r="49" ht="20" customHeight="1">
      <c r="A49" s="30" t="inlineStr">
        <is>
          <t>• Conversione valute</t>
        </is>
      </c>
      <c r="B49" s="30" t="inlineStr"/>
      <c r="C49" s="30" t="inlineStr"/>
      <c r="D49" s="30" t="inlineStr"/>
      <c r="E49" s="30" t="inlineStr"/>
      <c r="F49" s="30" t="inlineStr"/>
    </row>
    <row r="50" ht="20" customHeight="1">
      <c r="A50" s="30" t="inlineStr">
        <is>
          <t>• Benchmark di mercato</t>
        </is>
      </c>
      <c r="B50" s="30" t="inlineStr"/>
      <c r="C50" s="30" t="inlineStr"/>
      <c r="D50" s="30" t="inlineStr"/>
      <c r="E50" s="30" t="inlineStr"/>
      <c r="F50" s="30" t="inlineStr"/>
    </row>
    <row r="51" ht="20" customHeight="1">
      <c r="A51" s="30" t="inlineStr"/>
      <c r="B51" s="30" t="inlineStr"/>
      <c r="C51" s="30" t="inlineStr"/>
      <c r="D51" s="30" t="inlineStr"/>
      <c r="E51" s="30" t="inlineStr"/>
      <c r="F51" s="30" t="inlineStr"/>
    </row>
    <row r="52" ht="20" customHeight="1">
      <c r="A52" s="30" t="inlineStr">
        <is>
          <t>SUPPORTO E AGGIORNAMENTI</t>
        </is>
      </c>
      <c r="B52" s="30" t="inlineStr"/>
      <c r="C52" s="30" t="inlineStr"/>
      <c r="D52" s="30" t="inlineStr"/>
      <c r="E52" s="30" t="inlineStr"/>
      <c r="F52" s="30" t="inlineStr"/>
    </row>
    <row r="53" ht="20" customHeight="1">
      <c r="A53" s="30" t="inlineStr">
        <is>
          <t>Per domande o suggerimenti, consulta la documentazione online.</t>
        </is>
      </c>
      <c r="B53" s="30" t="inlineStr"/>
      <c r="C53" s="30" t="inlineStr"/>
      <c r="D53" s="30" t="inlineStr"/>
      <c r="E53" s="30" t="inlineStr"/>
      <c r="F53" s="30" t="inlineStr"/>
    </row>
    <row r="54" ht="20" customHeight="1">
      <c r="A54" s="30" t="inlineStr">
        <is>
          <t>Versione: 1.0 - Creato il 09/01/2026</t>
        </is>
      </c>
      <c r="B54" s="30" t="inlineStr"/>
      <c r="C54" s="30" t="inlineStr"/>
      <c r="D54" s="30" t="inlineStr"/>
      <c r="E54" s="30" t="inlineStr"/>
      <c r="F54" s="30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2026-01-09T19:23:52Z</dcterms:created>
  <dcterms:modified xmlns:dcterms="http://purl.org/dc/terms/" xmlns:xsi="http://www.w3.org/2001/XMLSchema-instance" xsi:type="dcterms:W3CDTF">2026-01-09T19:23:52Z</dcterms:modified>
</cp:coreProperties>
</file>