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ma Nota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Piano dei Conti" sheetId="3" state="visible" r:id="rId3"/>
    <sheet xmlns:r="http://schemas.openxmlformats.org/officeDocument/2006/relationships" name="Istruzion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12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66666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1E3A8A"/>
      <sz val="14"/>
    </font>
    <font>
      <name val="Calibri"/>
      <b val="1"/>
      <color rgb="0010B981"/>
      <sz val="12"/>
    </font>
    <font>
      <name val="Calibri"/>
      <b val="1"/>
      <color rgb="00EF4444"/>
      <sz val="12"/>
    </font>
    <font>
      <name val="Calibri"/>
      <b val="1"/>
      <color rgb="003B82F6"/>
      <sz val="12"/>
    </font>
    <font>
      <name val="Calibri"/>
      <b val="1"/>
      <color rgb="00F59E0B"/>
      <sz val="12"/>
    </font>
    <font>
      <name val="Calibri"/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165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166" fontId="4" fillId="0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165" fontId="4" fillId="3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166" fontId="4" fillId="3" borderId="1" applyAlignment="1" pivotButton="0" quotePrefix="0" xfId="0">
      <alignment horizontal="center" vertical="center"/>
    </xf>
    <xf numFmtId="0" fontId="3" fillId="4" borderId="0" applyAlignment="1" pivotButton="0" quotePrefix="0" xfId="0">
      <alignment horizontal="center" vertical="center"/>
    </xf>
    <xf numFmtId="166" fontId="3" fillId="4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166" fontId="7" fillId="3" borderId="1" applyAlignment="1" pivotButton="0" quotePrefix="0" xfId="0">
      <alignment horizontal="right" vertical="center"/>
    </xf>
    <xf numFmtId="0" fontId="3" fillId="2" borderId="0" applyAlignment="1" pivotButton="0" quotePrefix="0" xfId="0">
      <alignment horizontal="center" vertical="center"/>
    </xf>
    <xf numFmtId="166" fontId="8" fillId="3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166" fontId="9" fillId="3" borderId="1" applyAlignment="1" pivotButton="0" quotePrefix="0" xfId="0">
      <alignment horizontal="right" vertical="center"/>
    </xf>
    <xf numFmtId="0" fontId="10" fillId="3" borderId="1" applyAlignment="1" pivotButton="0" quotePrefix="0" xfId="0">
      <alignment horizontal="right" vertical="center"/>
    </xf>
    <xf numFmtId="0" fontId="0" fillId="0" borderId="1" pivotButton="0" quotePrefix="0" xfId="0"/>
    <xf numFmtId="166" fontId="0" fillId="0" borderId="1" pivotButton="0" quotePrefix="0" xfId="0"/>
    <xf numFmtId="0" fontId="0" fillId="3" borderId="1" pivotButton="0" quotePrefix="0" xfId="0"/>
    <xf numFmtId="166" fontId="0" fillId="3" borderId="1" pivotButton="0" quotePrefix="0" xfId="0"/>
    <xf numFmtId="0" fontId="11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right" vertical="top"/>
    </xf>
    <xf numFmtId="0" fontId="4" fillId="0" borderId="0" applyAlignment="1" pivotButton="0" quotePrefix="0" xfId="0">
      <alignment horizontal="left" vertical="top" wrapText="1"/>
    </xf>
    <xf numFmtId="0" fontId="11" fillId="3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per Tipo</a:t>
            </a:r>
          </a:p>
        </rich>
      </tx>
    </title>
    <plotArea>
      <pieChart>
        <varyColors val="1"/>
        <ser>
          <idx val="0"/>
          <order val="0"/>
          <tx>
            <strRef>
              <f>'Dashboard'!F5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'Dashboard'!$E$6:$E$9</f>
            </numRef>
          </cat>
          <val>
            <numRef>
              <f>'Dashboard'!$F$6:$F$9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10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2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30" customWidth="1" min="3" max="3"/>
    <col width="2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25" customWidth="1" min="10" max="10"/>
  </cols>
  <sheetData>
    <row r="1">
      <c r="A1" s="1" t="inlineStr">
        <is>
          <t>PRIMA NOTA CONTABILE</t>
        </is>
      </c>
    </row>
    <row r="2">
      <c r="A2" s="2" t="inlineStr">
        <is>
          <t>Aggiornato al: 09/01/2026</t>
        </is>
      </c>
    </row>
    <row r="4" ht="30" customHeight="1">
      <c r="A4" s="3" t="inlineStr">
        <is>
          <t>N. Reg.</t>
        </is>
      </c>
      <c r="B4" s="3" t="inlineStr">
        <is>
          <t>Data</t>
        </is>
      </c>
      <c r="C4" s="3" t="inlineStr">
        <is>
          <t>Descrizione</t>
        </is>
      </c>
      <c r="D4" s="3" t="inlineStr">
        <is>
          <t>Conto</t>
        </is>
      </c>
      <c r="E4" s="3" t="inlineStr">
        <is>
          <t>Dare</t>
        </is>
      </c>
      <c r="F4" s="3" t="inlineStr">
        <is>
          <t>Avere</t>
        </is>
      </c>
      <c r="G4" s="3" t="inlineStr">
        <is>
          <t>Saldo</t>
        </is>
      </c>
      <c r="H4" s="3" t="inlineStr">
        <is>
          <t>Tipo</t>
        </is>
      </c>
      <c r="I4" s="3" t="inlineStr">
        <is>
          <t>Doc. Rif.</t>
        </is>
      </c>
      <c r="J4" s="3" t="inlineStr">
        <is>
          <t>Note</t>
        </is>
      </c>
    </row>
    <row r="5">
      <c r="A5" s="4" t="n">
        <v>1</v>
      </c>
      <c r="B5" s="5" t="n">
        <v>45293</v>
      </c>
      <c r="C5" s="6" t="inlineStr">
        <is>
          <t>Apertura conto corrente</t>
        </is>
      </c>
      <c r="D5" s="6" t="inlineStr">
        <is>
          <t>Banca c/c</t>
        </is>
      </c>
      <c r="E5" s="7" t="n">
        <v>50000</v>
      </c>
      <c r="F5" s="7" t="n">
        <v>0</v>
      </c>
      <c r="G5" s="7" t="n">
        <v>50000</v>
      </c>
      <c r="H5" s="4" t="inlineStr">
        <is>
          <t>Entrata</t>
        </is>
      </c>
      <c r="I5" s="6" t="inlineStr">
        <is>
          <t>OP001</t>
        </is>
      </c>
      <c r="J5" s="6" t="inlineStr">
        <is>
          <t>Versamento iniziale</t>
        </is>
      </c>
    </row>
    <row r="6">
      <c r="A6" s="8" t="n">
        <v>2</v>
      </c>
      <c r="B6" s="9" t="n">
        <v>45296</v>
      </c>
      <c r="C6" s="10" t="inlineStr">
        <is>
          <t>Acquisto merci da fornitore</t>
        </is>
      </c>
      <c r="D6" s="10" t="inlineStr">
        <is>
          <t>Merci c/acquisto</t>
        </is>
      </c>
      <c r="E6" s="11" t="n">
        <v>5000</v>
      </c>
      <c r="F6" s="11" t="n">
        <v>0</v>
      </c>
      <c r="G6" s="11" t="n">
        <v>5000</v>
      </c>
      <c r="H6" s="8" t="inlineStr">
        <is>
          <t>Uscita</t>
        </is>
      </c>
      <c r="I6" s="10" t="inlineStr">
        <is>
          <t>FAC001</t>
        </is>
      </c>
      <c r="J6" s="10" t="inlineStr">
        <is>
          <t>Fornitore XYZ</t>
        </is>
      </c>
    </row>
    <row r="7">
      <c r="A7" s="4" t="n">
        <v>3</v>
      </c>
      <c r="B7" s="5" t="n">
        <v>45296</v>
      </c>
      <c r="C7" s="6" t="inlineStr">
        <is>
          <t>Pagamento fornitore</t>
        </is>
      </c>
      <c r="D7" s="6" t="inlineStr">
        <is>
          <t>Debiti vs Fornitori</t>
        </is>
      </c>
      <c r="E7" s="7" t="n">
        <v>0</v>
      </c>
      <c r="F7" s="7" t="n">
        <v>5000</v>
      </c>
      <c r="G7" s="7" t="n">
        <v>-5000</v>
      </c>
      <c r="H7" s="4" t="inlineStr">
        <is>
          <t>Uscita</t>
        </is>
      </c>
      <c r="I7" s="6" t="inlineStr">
        <is>
          <t>FAC001</t>
        </is>
      </c>
      <c r="J7" s="6" t="inlineStr"/>
    </row>
    <row r="8">
      <c r="A8" s="8" t="n">
        <v>4</v>
      </c>
      <c r="B8" s="9" t="n">
        <v>45299</v>
      </c>
      <c r="C8" s="10" t="inlineStr">
        <is>
          <t>Vendita merce cliente A</t>
        </is>
      </c>
      <c r="D8" s="10" t="inlineStr">
        <is>
          <t>Ricavi vendite</t>
        </is>
      </c>
      <c r="E8" s="11" t="n">
        <v>0</v>
      </c>
      <c r="F8" s="11" t="n">
        <v>8000</v>
      </c>
      <c r="G8" s="11" t="n">
        <v>8000</v>
      </c>
      <c r="H8" s="8" t="inlineStr">
        <is>
          <t>Entrata</t>
        </is>
      </c>
      <c r="I8" s="10" t="inlineStr">
        <is>
          <t>FV001</t>
        </is>
      </c>
      <c r="J8" s="10" t="inlineStr">
        <is>
          <t>Cliente A</t>
        </is>
      </c>
    </row>
    <row r="9">
      <c r="A9" s="4" t="n">
        <v>5</v>
      </c>
      <c r="B9" s="5" t="n">
        <v>45299</v>
      </c>
      <c r="C9" s="6" t="inlineStr">
        <is>
          <t>Credito cliente A</t>
        </is>
      </c>
      <c r="D9" s="6" t="inlineStr">
        <is>
          <t>Crediti vs Clienti</t>
        </is>
      </c>
      <c r="E9" s="7" t="n">
        <v>8000</v>
      </c>
      <c r="F9" s="7" t="n">
        <v>0</v>
      </c>
      <c r="G9" s="7" t="n">
        <v>8000</v>
      </c>
      <c r="H9" s="4" t="inlineStr">
        <is>
          <t>Entrata</t>
        </is>
      </c>
      <c r="I9" s="6" t="inlineStr">
        <is>
          <t>FV001</t>
        </is>
      </c>
      <c r="J9" s="6" t="inlineStr"/>
    </row>
    <row r="10">
      <c r="A10" s="8" t="n">
        <v>6</v>
      </c>
      <c r="B10" s="9" t="n">
        <v>45301</v>
      </c>
      <c r="C10" s="10" t="inlineStr">
        <is>
          <t>Pagamento affitto</t>
        </is>
      </c>
      <c r="D10" s="10" t="inlineStr">
        <is>
          <t>Affitti passivi</t>
        </is>
      </c>
      <c r="E10" s="11" t="n">
        <v>1500</v>
      </c>
      <c r="F10" s="11" t="n">
        <v>0</v>
      </c>
      <c r="G10" s="11" t="n">
        <v>1500</v>
      </c>
      <c r="H10" s="8" t="inlineStr">
        <is>
          <t>Uscita</t>
        </is>
      </c>
      <c r="I10" s="10" t="inlineStr">
        <is>
          <t>AFFIT01</t>
        </is>
      </c>
      <c r="J10" s="10" t="inlineStr">
        <is>
          <t>Gennaio 2024</t>
        </is>
      </c>
    </row>
    <row r="11">
      <c r="A11" s="4" t="n">
        <v>7</v>
      </c>
      <c r="B11" s="5" t="n">
        <v>45301</v>
      </c>
      <c r="C11" s="6" t="inlineStr">
        <is>
          <t>Storno banca</t>
        </is>
      </c>
      <c r="D11" s="6" t="inlineStr">
        <is>
          <t>Banca c/c</t>
        </is>
      </c>
      <c r="E11" s="7" t="n">
        <v>0</v>
      </c>
      <c r="F11" s="7" t="n">
        <v>1500</v>
      </c>
      <c r="G11" s="7" t="n">
        <v>-1500</v>
      </c>
      <c r="H11" s="4" t="inlineStr">
        <is>
          <t>Uscita</t>
        </is>
      </c>
      <c r="I11" s="6" t="inlineStr">
        <is>
          <t>AFFIT01</t>
        </is>
      </c>
      <c r="J11" s="6" t="inlineStr"/>
    </row>
    <row r="12">
      <c r="A12" s="8" t="n">
        <v>8</v>
      </c>
      <c r="B12" s="9" t="n">
        <v>45306</v>
      </c>
      <c r="C12" s="10" t="inlineStr">
        <is>
          <t>Incasso cliente A</t>
        </is>
      </c>
      <c r="D12" s="10" t="inlineStr">
        <is>
          <t>Banca c/c</t>
        </is>
      </c>
      <c r="E12" s="11" t="n">
        <v>8000</v>
      </c>
      <c r="F12" s="11" t="n">
        <v>0</v>
      </c>
      <c r="G12" s="11" t="n">
        <v>8000</v>
      </c>
      <c r="H12" s="8" t="inlineStr">
        <is>
          <t>Entrata</t>
        </is>
      </c>
      <c r="I12" s="10" t="inlineStr">
        <is>
          <t>BON001</t>
        </is>
      </c>
      <c r="J12" s="10" t="inlineStr"/>
    </row>
    <row r="13">
      <c r="A13" s="4" t="n">
        <v>9</v>
      </c>
      <c r="B13" s="5" t="n">
        <v>45306</v>
      </c>
      <c r="C13" s="6" t="inlineStr">
        <is>
          <t>Storno credito</t>
        </is>
      </c>
      <c r="D13" s="6" t="inlineStr">
        <is>
          <t>Crediti vs Clienti</t>
        </is>
      </c>
      <c r="E13" s="7" t="n">
        <v>0</v>
      </c>
      <c r="F13" s="7" t="n">
        <v>8000</v>
      </c>
      <c r="G13" s="7" t="n">
        <v>-8000</v>
      </c>
      <c r="H13" s="4" t="inlineStr">
        <is>
          <t>Entrata</t>
        </is>
      </c>
      <c r="I13" s="6" t="inlineStr">
        <is>
          <t>BON001</t>
        </is>
      </c>
      <c r="J13" s="6" t="inlineStr"/>
    </row>
    <row r="14">
      <c r="A14" s="8" t="n">
        <v>10</v>
      </c>
      <c r="B14" s="9" t="n">
        <v>45311</v>
      </c>
      <c r="C14" s="10" t="inlineStr">
        <is>
          <t>Stipendi mensili</t>
        </is>
      </c>
      <c r="D14" s="10" t="inlineStr">
        <is>
          <t>Costi del personale</t>
        </is>
      </c>
      <c r="E14" s="11" t="n">
        <v>6000</v>
      </c>
      <c r="F14" s="11" t="n">
        <v>0</v>
      </c>
      <c r="G14" s="11" t="n">
        <v>6000</v>
      </c>
      <c r="H14" s="8" t="inlineStr">
        <is>
          <t>Uscita</t>
        </is>
      </c>
      <c r="I14" s="10" t="inlineStr">
        <is>
          <t>STIP01</t>
        </is>
      </c>
      <c r="J14" s="10" t="inlineStr"/>
    </row>
    <row r="15">
      <c r="A15" s="4" t="n">
        <v>11</v>
      </c>
      <c r="B15" s="5" t="n">
        <v>45311</v>
      </c>
      <c r="C15" s="6" t="inlineStr">
        <is>
          <t>Pagamento stipendi</t>
        </is>
      </c>
      <c r="D15" s="6" t="inlineStr">
        <is>
          <t>Banca c/c</t>
        </is>
      </c>
      <c r="E15" s="7" t="n">
        <v>0</v>
      </c>
      <c r="F15" s="7" t="n">
        <v>6000</v>
      </c>
      <c r="G15" s="7" t="n">
        <v>-6000</v>
      </c>
      <c r="H15" s="4" t="inlineStr">
        <is>
          <t>Uscita</t>
        </is>
      </c>
      <c r="I15" s="6" t="inlineStr">
        <is>
          <t>STIP01</t>
        </is>
      </c>
      <c r="J15" s="6" t="inlineStr"/>
    </row>
    <row r="16">
      <c r="A16" s="8" t="n">
        <v>12</v>
      </c>
      <c r="B16" s="9" t="n">
        <v>45313</v>
      </c>
      <c r="C16" s="10" t="inlineStr">
        <is>
          <t>Utenze gennaio</t>
        </is>
      </c>
      <c r="D16" s="10" t="inlineStr">
        <is>
          <t>Utenze</t>
        </is>
      </c>
      <c r="E16" s="11" t="n">
        <v>350</v>
      </c>
      <c r="F16" s="11" t="n">
        <v>0</v>
      </c>
      <c r="G16" s="11" t="n">
        <v>350</v>
      </c>
      <c r="H16" s="8" t="inlineStr">
        <is>
          <t>Uscita</t>
        </is>
      </c>
      <c r="I16" s="10" t="inlineStr">
        <is>
          <t>UTIL01</t>
        </is>
      </c>
      <c r="J16" s="10" t="inlineStr">
        <is>
          <t>Luce e gas</t>
        </is>
      </c>
    </row>
    <row r="17">
      <c r="A17" s="4" t="n">
        <v>13</v>
      </c>
      <c r="B17" s="5" t="n">
        <v>45316</v>
      </c>
      <c r="C17" s="6" t="inlineStr">
        <is>
          <t>Vendita cliente B</t>
        </is>
      </c>
      <c r="D17" s="6" t="inlineStr">
        <is>
          <t>Ricavi vendite</t>
        </is>
      </c>
      <c r="E17" s="7" t="n">
        <v>0</v>
      </c>
      <c r="F17" s="7" t="n">
        <v>12000</v>
      </c>
      <c r="G17" s="7" t="n">
        <v>12000</v>
      </c>
      <c r="H17" s="4" t="inlineStr">
        <is>
          <t>Entrata</t>
        </is>
      </c>
      <c r="I17" s="6" t="inlineStr">
        <is>
          <t>FV002</t>
        </is>
      </c>
      <c r="J17" s="6" t="inlineStr">
        <is>
          <t>Cliente B</t>
        </is>
      </c>
    </row>
    <row r="18">
      <c r="A18" s="8" t="n">
        <v>14</v>
      </c>
      <c r="B18" s="9" t="n">
        <v>45316</v>
      </c>
      <c r="C18" s="10" t="inlineStr">
        <is>
          <t>Incasso immediato</t>
        </is>
      </c>
      <c r="D18" s="10" t="inlineStr">
        <is>
          <t>Cassa</t>
        </is>
      </c>
      <c r="E18" s="11" t="n">
        <v>12000</v>
      </c>
      <c r="F18" s="11" t="n">
        <v>0</v>
      </c>
      <c r="G18" s="11" t="n">
        <v>12000</v>
      </c>
      <c r="H18" s="8" t="inlineStr">
        <is>
          <t>Entrata</t>
        </is>
      </c>
      <c r="I18" s="10" t="inlineStr">
        <is>
          <t>FV002</t>
        </is>
      </c>
      <c r="J18" s="10" t="inlineStr"/>
    </row>
    <row r="19">
      <c r="A19" s="4" t="n">
        <v>15</v>
      </c>
      <c r="B19" s="5" t="n">
        <v>45319</v>
      </c>
      <c r="C19" s="6" t="inlineStr">
        <is>
          <t>IVA vendite</t>
        </is>
      </c>
      <c r="D19" s="6" t="inlineStr">
        <is>
          <t>IVA a debito</t>
        </is>
      </c>
      <c r="E19" s="7" t="n">
        <v>0</v>
      </c>
      <c r="F19" s="7" t="n">
        <v>2640</v>
      </c>
      <c r="G19" s="7" t="n">
        <v>2640</v>
      </c>
      <c r="H19" s="4" t="inlineStr">
        <is>
          <t>Entrata</t>
        </is>
      </c>
      <c r="I19" s="6" t="inlineStr">
        <is>
          <t>IVA01</t>
        </is>
      </c>
      <c r="J19" s="6" t="inlineStr">
        <is>
          <t>22% su vendite</t>
        </is>
      </c>
    </row>
    <row r="22">
      <c r="A22" s="12" t="inlineStr">
        <is>
          <t>TOTALI</t>
        </is>
      </c>
      <c r="E22" s="13">
        <f>SUM(E5:E19)</f>
        <v/>
      </c>
      <c r="F22" s="13">
        <f>SUM(F5:F19)</f>
        <v/>
      </c>
      <c r="G22" s="13">
        <f>E22-F22</f>
        <v/>
      </c>
    </row>
  </sheetData>
  <mergeCells count="3">
    <mergeCell ref="A1:J1"/>
    <mergeCell ref="A2:J2"/>
    <mergeCell ref="A22:D22"/>
  </mergeCells>
  <dataValidations count="2">
    <dataValidation sqref="D5:D1000" showErrorMessage="1" showInputMessage="1" allowBlank="0" promptTitle="Piano dei Conti" prompt="Seleziona un conto" type="list">
      <formula1>"Cassa,Banca c/c,Crediti vs Clienti,Debiti vs Fornitori,Merci c/acquisto,Costi del personale,Affitti passivi,Utenze,Ricavi vendite,IVA a credito,IVA a debito,Immobilizzazioni materiali,Ammortamenti,Imposte e tasse"</formula1>
    </dataValidation>
    <dataValidation sqref="H5:H1000" showErrorMessage="1" showInputMessage="1" allowBlank="0" promptTitle="Tipo Movimento" prompt="Seleziona il tipo di movimento" type="list">
      <formula1>"Entrata,Uscita,Storno,Giroconto"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2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1" t="inlineStr">
        <is>
          <t>DASHBOARD CONTABILE</t>
        </is>
      </c>
    </row>
    <row r="3">
      <c r="A3" s="14" t="inlineStr">
        <is>
          <t>RIEPILOGO GENERALE</t>
        </is>
      </c>
      <c r="E3" s="14" t="inlineStr">
        <is>
          <t>DISTRIBUZIONE MOVIMENTI</t>
        </is>
      </c>
    </row>
    <row r="5">
      <c r="A5" s="15" t="inlineStr">
        <is>
          <t>Totale Entrate</t>
        </is>
      </c>
      <c r="B5" s="16">
        <f>SUMIF('Prima Nota'!H:H,"Entrata",'Prima Nota'!E:E)</f>
        <v/>
      </c>
      <c r="E5" s="17" t="inlineStr">
        <is>
          <t>Tipo</t>
        </is>
      </c>
      <c r="F5" s="17" t="inlineStr">
        <is>
          <t>Conteggio</t>
        </is>
      </c>
    </row>
    <row r="6">
      <c r="A6" s="15" t="inlineStr">
        <is>
          <t>Totale Uscite</t>
        </is>
      </c>
      <c r="B6" s="18">
        <f>SUMIF('Prima Nota'!H:H,"Uscita",'Prima Nota'!F:F)</f>
        <v/>
      </c>
      <c r="E6" s="19" t="inlineStr">
        <is>
          <t>Entrata</t>
        </is>
      </c>
      <c r="F6" s="20">
        <f>COUNTIF('Prima Nota'!H:H,"Entrata")</f>
        <v/>
      </c>
    </row>
    <row r="7">
      <c r="A7" s="15" t="inlineStr">
        <is>
          <t>Saldo Netto</t>
        </is>
      </c>
      <c r="B7" s="21">
        <f>B5-B6</f>
        <v/>
      </c>
      <c r="E7" s="19" t="inlineStr">
        <is>
          <t>Uscita</t>
        </is>
      </c>
      <c r="F7" s="20">
        <f>COUNTIF('Prima Nota'!H:H,"Uscita")</f>
        <v/>
      </c>
    </row>
    <row r="8">
      <c r="A8" s="15" t="inlineStr">
        <is>
          <t>N° Movimenti</t>
        </is>
      </c>
      <c r="B8" s="22">
        <f>COUNTA('Prima Nota'!A5:A1000)</f>
        <v/>
      </c>
      <c r="E8" s="19" t="inlineStr">
        <is>
          <t>Storno</t>
        </is>
      </c>
      <c r="F8" s="20">
        <f>COUNTIF('Prima Nota'!H:H,"Storno")</f>
        <v/>
      </c>
    </row>
    <row r="9">
      <c r="E9" s="19" t="inlineStr">
        <is>
          <t>Giroconto</t>
        </is>
      </c>
      <c r="F9" s="20">
        <f>COUNTIF('Prima Nota'!H:H,"Giroconto")</f>
        <v/>
      </c>
    </row>
    <row r="11">
      <c r="A11" s="14" t="inlineStr">
        <is>
          <t>ANALISI PER CONTO</t>
        </is>
      </c>
    </row>
    <row r="12">
      <c r="A12" s="3" t="inlineStr">
        <is>
          <t>Conto</t>
        </is>
      </c>
      <c r="B12" s="3" t="inlineStr">
        <is>
          <t>Dare</t>
        </is>
      </c>
      <c r="C12" s="3" t="inlineStr">
        <is>
          <t>Avere</t>
        </is>
      </c>
      <c r="D12" s="3" t="inlineStr">
        <is>
          <t>Saldo</t>
        </is>
      </c>
    </row>
    <row r="13">
      <c r="A13" s="23" t="inlineStr">
        <is>
          <t>Cassa</t>
        </is>
      </c>
      <c r="B13" s="24">
        <f>SUMIF('Prima Nota'!D:D,A13,'Prima Nota'!E:E)</f>
        <v/>
      </c>
      <c r="C13" s="24">
        <f>SUMIF('Prima Nota'!D:D,A13,'Prima Nota'!F:F)</f>
        <v/>
      </c>
      <c r="D13" s="24">
        <f>B13-C13</f>
        <v/>
      </c>
    </row>
    <row r="14">
      <c r="A14" s="25" t="inlineStr">
        <is>
          <t>Banca c/c</t>
        </is>
      </c>
      <c r="B14" s="26">
        <f>SUMIF('Prima Nota'!D:D,A14,'Prima Nota'!E:E)</f>
        <v/>
      </c>
      <c r="C14" s="26">
        <f>SUMIF('Prima Nota'!D:D,A14,'Prima Nota'!F:F)</f>
        <v/>
      </c>
      <c r="D14" s="26">
        <f>B14-C14</f>
        <v/>
      </c>
    </row>
    <row r="15">
      <c r="A15" s="23" t="inlineStr">
        <is>
          <t>Crediti vs Clienti</t>
        </is>
      </c>
      <c r="B15" s="24">
        <f>SUMIF('Prima Nota'!D:D,A15,'Prima Nota'!E:E)</f>
        <v/>
      </c>
      <c r="C15" s="24">
        <f>SUMIF('Prima Nota'!D:D,A15,'Prima Nota'!F:F)</f>
        <v/>
      </c>
      <c r="D15" s="24">
        <f>B15-C15</f>
        <v/>
      </c>
    </row>
    <row r="16">
      <c r="A16" s="25" t="inlineStr">
        <is>
          <t>Debiti vs Fornitori</t>
        </is>
      </c>
      <c r="B16" s="26">
        <f>SUMIF('Prima Nota'!D:D,A16,'Prima Nota'!E:E)</f>
        <v/>
      </c>
      <c r="C16" s="26">
        <f>SUMIF('Prima Nota'!D:D,A16,'Prima Nota'!F:F)</f>
        <v/>
      </c>
      <c r="D16" s="26">
        <f>B16-C16</f>
        <v/>
      </c>
    </row>
    <row r="17">
      <c r="A17" s="23" t="inlineStr">
        <is>
          <t>Merci c/acquisto</t>
        </is>
      </c>
      <c r="B17" s="24">
        <f>SUMIF('Prima Nota'!D:D,A17,'Prima Nota'!E:E)</f>
        <v/>
      </c>
      <c r="C17" s="24">
        <f>SUMIF('Prima Nota'!D:D,A17,'Prima Nota'!F:F)</f>
        <v/>
      </c>
      <c r="D17" s="24">
        <f>B17-C17</f>
        <v/>
      </c>
    </row>
    <row r="18">
      <c r="A18" s="25" t="inlineStr">
        <is>
          <t>Costi del personale</t>
        </is>
      </c>
      <c r="B18" s="26">
        <f>SUMIF('Prima Nota'!D:D,A18,'Prima Nota'!E:E)</f>
        <v/>
      </c>
      <c r="C18" s="26">
        <f>SUMIF('Prima Nota'!D:D,A18,'Prima Nota'!F:F)</f>
        <v/>
      </c>
      <c r="D18" s="26">
        <f>B18-C18</f>
        <v/>
      </c>
    </row>
    <row r="19">
      <c r="A19" s="23" t="inlineStr">
        <is>
          <t>Affitti passivi</t>
        </is>
      </c>
      <c r="B19" s="24">
        <f>SUMIF('Prima Nota'!D:D,A19,'Prima Nota'!E:E)</f>
        <v/>
      </c>
      <c r="C19" s="24">
        <f>SUMIF('Prima Nota'!D:D,A19,'Prima Nota'!F:F)</f>
        <v/>
      </c>
      <c r="D19" s="24">
        <f>B19-C19</f>
        <v/>
      </c>
    </row>
    <row r="20">
      <c r="A20" s="25" t="inlineStr">
        <is>
          <t>Utenze</t>
        </is>
      </c>
      <c r="B20" s="26">
        <f>SUMIF('Prima Nota'!D:D,A20,'Prima Nota'!E:E)</f>
        <v/>
      </c>
      <c r="C20" s="26">
        <f>SUMIF('Prima Nota'!D:D,A20,'Prima Nota'!F:F)</f>
        <v/>
      </c>
      <c r="D20" s="26">
        <f>B20-C20</f>
        <v/>
      </c>
    </row>
    <row r="21">
      <c r="A21" s="23" t="inlineStr">
        <is>
          <t>Ricavi vendite</t>
        </is>
      </c>
      <c r="B21" s="24">
        <f>SUMIF('Prima Nota'!D:D,A21,'Prima Nota'!E:E)</f>
        <v/>
      </c>
      <c r="C21" s="24">
        <f>SUMIF('Prima Nota'!D:D,A21,'Prima Nota'!F:F)</f>
        <v/>
      </c>
      <c r="D21" s="24">
        <f>B21-C21</f>
        <v/>
      </c>
    </row>
    <row r="22">
      <c r="A22" s="25" t="inlineStr">
        <is>
          <t>IVA a credito</t>
        </is>
      </c>
      <c r="B22" s="26">
        <f>SUMIF('Prima Nota'!D:D,A22,'Prima Nota'!E:E)</f>
        <v/>
      </c>
      <c r="C22" s="26">
        <f>SUMIF('Prima Nota'!D:D,A22,'Prima Nota'!F:F)</f>
        <v/>
      </c>
      <c r="D22" s="26">
        <f>B22-C22</f>
        <v/>
      </c>
    </row>
  </sheetData>
  <mergeCells count="4">
    <mergeCell ref="A1:H1"/>
    <mergeCell ref="A3:D3"/>
    <mergeCell ref="E3:H3"/>
    <mergeCell ref="A11:D1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18" customWidth="1" min="3" max="3"/>
    <col width="18" customWidth="1" min="4" max="4"/>
    <col width="30" customWidth="1" min="5" max="5"/>
  </cols>
  <sheetData>
    <row r="1">
      <c r="A1" s="1" t="inlineStr">
        <is>
          <t>PIANO DEI CONTI</t>
        </is>
      </c>
    </row>
    <row r="3">
      <c r="A3" s="3" t="inlineStr">
        <is>
          <t>Codice</t>
        </is>
      </c>
      <c r="B3" s="3" t="inlineStr">
        <is>
          <t>Descrizione</t>
        </is>
      </c>
      <c r="C3" s="3" t="inlineStr">
        <is>
          <t>Categoria</t>
        </is>
      </c>
      <c r="D3" s="3" t="inlineStr">
        <is>
          <t>Tipo</t>
        </is>
      </c>
      <c r="E3" s="3" t="inlineStr">
        <is>
          <t>Note</t>
        </is>
      </c>
    </row>
    <row r="4">
      <c r="A4" s="8" t="inlineStr">
        <is>
          <t>100</t>
        </is>
      </c>
      <c r="B4" s="10" t="inlineStr">
        <is>
          <t>Cassa</t>
        </is>
      </c>
      <c r="C4" s="8" t="inlineStr">
        <is>
          <t>Attività</t>
        </is>
      </c>
      <c r="D4" s="8" t="inlineStr">
        <is>
          <t>Patrimoniale</t>
        </is>
      </c>
      <c r="E4" s="10" t="inlineStr">
        <is>
          <t>Liquidità immediata</t>
        </is>
      </c>
    </row>
    <row r="5">
      <c r="A5" s="4" t="inlineStr">
        <is>
          <t>110</t>
        </is>
      </c>
      <c r="B5" s="6" t="inlineStr">
        <is>
          <t>Banca c/c</t>
        </is>
      </c>
      <c r="C5" s="4" t="inlineStr">
        <is>
          <t>Attività</t>
        </is>
      </c>
      <c r="D5" s="4" t="inlineStr">
        <is>
          <t>Patrimoniale</t>
        </is>
      </c>
      <c r="E5" s="6" t="inlineStr">
        <is>
          <t>Conti correnti bancari</t>
        </is>
      </c>
    </row>
    <row r="6">
      <c r="A6" s="8" t="inlineStr">
        <is>
          <t>120</t>
        </is>
      </c>
      <c r="B6" s="10" t="inlineStr">
        <is>
          <t>Crediti vs Clienti</t>
        </is>
      </c>
      <c r="C6" s="8" t="inlineStr">
        <is>
          <t>Attività</t>
        </is>
      </c>
      <c r="D6" s="8" t="inlineStr">
        <is>
          <t>Patrimoniale</t>
        </is>
      </c>
      <c r="E6" s="10" t="inlineStr">
        <is>
          <t>Crediti commerciali</t>
        </is>
      </c>
    </row>
    <row r="7">
      <c r="A7" s="4" t="inlineStr">
        <is>
          <t>200</t>
        </is>
      </c>
      <c r="B7" s="6" t="inlineStr">
        <is>
          <t>Debiti vs Fornitori</t>
        </is>
      </c>
      <c r="C7" s="4" t="inlineStr">
        <is>
          <t>Passività</t>
        </is>
      </c>
      <c r="D7" s="4" t="inlineStr">
        <is>
          <t>Patrimoniale</t>
        </is>
      </c>
      <c r="E7" s="6" t="inlineStr">
        <is>
          <t>Debiti commerciali</t>
        </is>
      </c>
    </row>
    <row r="8">
      <c r="A8" s="8" t="inlineStr">
        <is>
          <t>210</t>
        </is>
      </c>
      <c r="B8" s="10" t="inlineStr">
        <is>
          <t>IVA a debito</t>
        </is>
      </c>
      <c r="C8" s="8" t="inlineStr">
        <is>
          <t>Passività</t>
        </is>
      </c>
      <c r="D8" s="8" t="inlineStr">
        <is>
          <t>Patrimoniale</t>
        </is>
      </c>
      <c r="E8" s="10" t="inlineStr">
        <is>
          <t>IVA da versare</t>
        </is>
      </c>
    </row>
    <row r="9">
      <c r="A9" s="4" t="inlineStr">
        <is>
          <t>220</t>
        </is>
      </c>
      <c r="B9" s="6" t="inlineStr">
        <is>
          <t>IVA a credito</t>
        </is>
      </c>
      <c r="C9" s="4" t="inlineStr">
        <is>
          <t>Attività</t>
        </is>
      </c>
      <c r="D9" s="4" t="inlineStr">
        <is>
          <t>Patrimoniale</t>
        </is>
      </c>
      <c r="E9" s="6" t="inlineStr">
        <is>
          <t>IVA a credito</t>
        </is>
      </c>
    </row>
    <row r="10">
      <c r="A10" s="8" t="inlineStr">
        <is>
          <t>300</t>
        </is>
      </c>
      <c r="B10" s="10" t="inlineStr">
        <is>
          <t>Merci c/acquisto</t>
        </is>
      </c>
      <c r="C10" s="8" t="inlineStr">
        <is>
          <t>Costi</t>
        </is>
      </c>
      <c r="D10" s="8" t="inlineStr">
        <is>
          <t>Economico</t>
        </is>
      </c>
      <c r="E10" s="10" t="inlineStr">
        <is>
          <t>Acquisti di merci</t>
        </is>
      </c>
    </row>
    <row r="11">
      <c r="A11" s="4" t="inlineStr">
        <is>
          <t>310</t>
        </is>
      </c>
      <c r="B11" s="6" t="inlineStr">
        <is>
          <t>Costi del personale</t>
        </is>
      </c>
      <c r="C11" s="4" t="inlineStr">
        <is>
          <t>Costi</t>
        </is>
      </c>
      <c r="D11" s="4" t="inlineStr">
        <is>
          <t>Economico</t>
        </is>
      </c>
      <c r="E11" s="6" t="inlineStr">
        <is>
          <t>Stipendi e contributi</t>
        </is>
      </c>
    </row>
    <row r="12">
      <c r="A12" s="8" t="inlineStr">
        <is>
          <t>320</t>
        </is>
      </c>
      <c r="B12" s="10" t="inlineStr">
        <is>
          <t>Affitti passivi</t>
        </is>
      </c>
      <c r="C12" s="8" t="inlineStr">
        <is>
          <t>Costi</t>
        </is>
      </c>
      <c r="D12" s="8" t="inlineStr">
        <is>
          <t>Economico</t>
        </is>
      </c>
      <c r="E12" s="10" t="inlineStr">
        <is>
          <t>Canoni di locazione</t>
        </is>
      </c>
    </row>
    <row r="13">
      <c r="A13" s="4" t="inlineStr">
        <is>
          <t>330</t>
        </is>
      </c>
      <c r="B13" s="6" t="inlineStr">
        <is>
          <t>Utenze</t>
        </is>
      </c>
      <c r="C13" s="4" t="inlineStr">
        <is>
          <t>Costi</t>
        </is>
      </c>
      <c r="D13" s="4" t="inlineStr">
        <is>
          <t>Economico</t>
        </is>
      </c>
      <c r="E13" s="6" t="inlineStr">
        <is>
          <t>Energia, acqua, gas</t>
        </is>
      </c>
    </row>
    <row r="14">
      <c r="A14" s="8" t="inlineStr">
        <is>
          <t>340</t>
        </is>
      </c>
      <c r="B14" s="10" t="inlineStr">
        <is>
          <t>Imposte e tasse</t>
        </is>
      </c>
      <c r="C14" s="8" t="inlineStr">
        <is>
          <t>Costi</t>
        </is>
      </c>
      <c r="D14" s="8" t="inlineStr">
        <is>
          <t>Economico</t>
        </is>
      </c>
      <c r="E14" s="10" t="inlineStr">
        <is>
          <t>Tributi vari</t>
        </is>
      </c>
    </row>
    <row r="15">
      <c r="A15" s="4" t="inlineStr">
        <is>
          <t>400</t>
        </is>
      </c>
      <c r="B15" s="6" t="inlineStr">
        <is>
          <t>Ricavi vendite</t>
        </is>
      </c>
      <c r="C15" s="4" t="inlineStr">
        <is>
          <t>Ricavi</t>
        </is>
      </c>
      <c r="D15" s="4" t="inlineStr">
        <is>
          <t>Economico</t>
        </is>
      </c>
      <c r="E15" s="6" t="inlineStr">
        <is>
          <t>Vendite di beni/servizi</t>
        </is>
      </c>
    </row>
    <row r="16">
      <c r="A16" s="8" t="inlineStr">
        <is>
          <t>500</t>
        </is>
      </c>
      <c r="B16" s="10" t="inlineStr">
        <is>
          <t>Immobilizzazioni materiali</t>
        </is>
      </c>
      <c r="C16" s="8" t="inlineStr">
        <is>
          <t>Attività</t>
        </is>
      </c>
      <c r="D16" s="8" t="inlineStr">
        <is>
          <t>Patrimoniale</t>
        </is>
      </c>
      <c r="E16" s="10" t="inlineStr">
        <is>
          <t>Beni strumentali</t>
        </is>
      </c>
    </row>
    <row r="17">
      <c r="A17" s="4" t="inlineStr">
        <is>
          <t>510</t>
        </is>
      </c>
      <c r="B17" s="6" t="inlineStr">
        <is>
          <t>Ammortamenti</t>
        </is>
      </c>
      <c r="C17" s="4" t="inlineStr">
        <is>
          <t>Costi</t>
        </is>
      </c>
      <c r="D17" s="4" t="inlineStr">
        <is>
          <t>Economico</t>
        </is>
      </c>
      <c r="E17" s="6" t="inlineStr">
        <is>
          <t>Quote ammortamento</t>
        </is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1"/>
  <sheetViews>
    <sheetView workbookViewId="0">
      <selection activeCell="A1" sqref="A1"/>
    </sheetView>
  </sheetViews>
  <sheetFormatPr baseColWidth="8" defaultRowHeight="15"/>
  <cols>
    <col width="8" customWidth="1" min="1" max="1"/>
    <col width="80" customWidth="1" min="2" max="2"/>
    <col width="2" customWidth="1" min="3" max="3"/>
    <col width="2" customWidth="1" min="4" max="4"/>
    <col width="2" customWidth="1" min="5" max="5"/>
    <col width="2" customWidth="1" min="6" max="6"/>
  </cols>
  <sheetData>
    <row r="1">
      <c r="A1" s="1" t="inlineStr">
        <is>
          <t>ISTRUZIONI D'USO - PRIMA NOTA CONTABILE</t>
        </is>
      </c>
    </row>
    <row r="3">
      <c r="A3" s="27" t="inlineStr">
        <is>
          <t>BENVENUTO NEL TUO GESTIONALE PRIMA NOTA</t>
        </is>
      </c>
    </row>
    <row r="4">
      <c r="A4" s="28" t="inlineStr"/>
      <c r="B4" s="29" t="inlineStr">
        <is>
          <t>Questo modello Excel ti permette di gestire la contabilità in partita semplice con facilità.</t>
        </is>
      </c>
    </row>
    <row r="5">
      <c r="A5" s="28" t="inlineStr"/>
      <c r="B5" s="29" t="inlineStr"/>
    </row>
    <row r="6">
      <c r="A6" s="30" t="inlineStr">
        <is>
          <t>1. FOGLIO PRIMA NOTA</t>
        </is>
      </c>
    </row>
    <row r="7">
      <c r="A7" s="28" t="inlineStr"/>
      <c r="B7" s="29" t="inlineStr">
        <is>
          <t>• Inserisci ogni movimento contabile nelle righe disponibili</t>
        </is>
      </c>
    </row>
    <row r="8">
      <c r="A8" s="28" t="inlineStr"/>
      <c r="B8" s="29" t="inlineStr">
        <is>
          <t>• Compila tutti i campi: Data, Descrizione, Conto, Dare/Avere, Tipo, Documento</t>
        </is>
      </c>
    </row>
    <row r="9">
      <c r="A9" s="28" t="inlineStr"/>
      <c r="B9" s="29" t="inlineStr">
        <is>
          <t>• Il campo Conto ha un menu a tendina con i conti predefiniti</t>
        </is>
      </c>
    </row>
    <row r="10">
      <c r="A10" s="28" t="inlineStr"/>
      <c r="B10" s="29" t="inlineStr">
        <is>
          <t>• Il campo Tipo permette di classificare: Entrata, Uscita, Storno, Giroconto</t>
        </is>
      </c>
    </row>
    <row r="11">
      <c r="A11" s="28" t="inlineStr"/>
      <c r="B11" s="29" t="inlineStr">
        <is>
          <t>• Il Saldo viene calcolato automaticamente (Dare - Avere)</t>
        </is>
      </c>
    </row>
    <row r="12">
      <c r="A12" s="28" t="inlineStr"/>
      <c r="B12" s="29" t="inlineStr">
        <is>
          <t>• I totali in fondo si aggiornano automaticamente</t>
        </is>
      </c>
    </row>
    <row r="13">
      <c r="A13" s="28" t="inlineStr"/>
      <c r="B13" s="29" t="inlineStr"/>
    </row>
    <row r="14">
      <c r="A14" s="30" t="inlineStr">
        <is>
          <t>2. FOGLIO DASHBOARD</t>
        </is>
      </c>
    </row>
    <row r="15">
      <c r="A15" s="28" t="inlineStr"/>
      <c r="B15" s="29" t="inlineStr">
        <is>
          <t>• Visualizza automaticamente i KPI principali della tua contabilità</t>
        </is>
      </c>
    </row>
    <row r="16">
      <c r="A16" s="28" t="inlineStr"/>
      <c r="B16" s="29" t="inlineStr">
        <is>
          <t>• Totale Entrate e Uscite calcolati in tempo reale</t>
        </is>
      </c>
    </row>
    <row r="17">
      <c r="A17" s="28" t="inlineStr"/>
      <c r="B17" s="29" t="inlineStr">
        <is>
          <t>• Saldo Netto aggiornato automaticamente</t>
        </is>
      </c>
    </row>
    <row r="18">
      <c r="A18" s="28" t="inlineStr"/>
      <c r="B18" s="29" t="inlineStr">
        <is>
          <t>• Grafici per analizzare la distribuzione dei movimenti</t>
        </is>
      </c>
    </row>
    <row r="19">
      <c r="A19" s="28" t="inlineStr"/>
      <c r="B19" s="29" t="inlineStr">
        <is>
          <t>• Analisi dettagliata per ogni conto contabile</t>
        </is>
      </c>
    </row>
    <row r="20">
      <c r="A20" s="28" t="inlineStr"/>
      <c r="B20" s="29" t="inlineStr"/>
    </row>
    <row r="21">
      <c r="A21" s="30" t="inlineStr">
        <is>
          <t>3. FOGLIO PIANO DEI CONTI</t>
        </is>
      </c>
    </row>
    <row r="22">
      <c r="A22" s="28" t="inlineStr"/>
      <c r="B22" s="29" t="inlineStr">
        <is>
          <t>• Elenco completo dei conti contabili disponibili</t>
        </is>
      </c>
    </row>
    <row r="23">
      <c r="A23" s="28" t="inlineStr"/>
      <c r="B23" s="29" t="inlineStr">
        <is>
          <t>• Codifica e classificazione standard</t>
        </is>
      </c>
    </row>
    <row r="24">
      <c r="A24" s="28" t="inlineStr"/>
      <c r="B24" s="29" t="inlineStr">
        <is>
          <t>• Puoi personalizzare i conti secondo le tue esigenze</t>
        </is>
      </c>
    </row>
    <row r="25">
      <c r="A25" s="28" t="inlineStr"/>
      <c r="B25" s="29" t="inlineStr"/>
    </row>
    <row r="26">
      <c r="A26" s="30" t="inlineStr">
        <is>
          <t>4. SUGGERIMENTI OPERATIVI</t>
        </is>
      </c>
    </row>
    <row r="27">
      <c r="A27" s="28" t="inlineStr"/>
      <c r="B27" s="29" t="inlineStr">
        <is>
          <t>• Registra ogni operazione cronologicamente</t>
        </is>
      </c>
    </row>
    <row r="28">
      <c r="A28" s="28" t="inlineStr"/>
      <c r="B28" s="29" t="inlineStr">
        <is>
          <t>• Mantieni una descrizione chiara per ogni movimento</t>
        </is>
      </c>
    </row>
    <row r="29">
      <c r="A29" s="28" t="inlineStr"/>
      <c r="B29" s="29" t="inlineStr">
        <is>
          <t>• Inserisci sempre il riferimento al documento (fattura, ricevuta, ecc.)</t>
        </is>
      </c>
    </row>
    <row r="30">
      <c r="A30" s="28" t="inlineStr"/>
      <c r="B30" s="29" t="inlineStr">
        <is>
          <t>• Verifica periodicamente i totali e i saldi</t>
        </is>
      </c>
    </row>
    <row r="31">
      <c r="A31" s="28" t="inlineStr"/>
      <c r="B31" s="29" t="inlineStr">
        <is>
          <t>• Fai backup regolari del file</t>
        </is>
      </c>
    </row>
    <row r="32">
      <c r="A32" s="28" t="inlineStr"/>
      <c r="B32" s="29" t="inlineStr">
        <is>
          <t>• Consulta la Dashboard per monitorare l'andamento economico</t>
        </is>
      </c>
    </row>
    <row r="33">
      <c r="A33" s="28" t="inlineStr"/>
      <c r="B33" s="29" t="inlineStr"/>
    </row>
    <row r="34">
      <c r="A34" s="30" t="inlineStr">
        <is>
          <t>5. PRINCIPI CONTABILI BASE</t>
        </is>
      </c>
    </row>
    <row r="35">
      <c r="A35" s="28" t="inlineStr"/>
      <c r="B35" s="29" t="inlineStr">
        <is>
          <t>• DARE: Aumenti di attività e costi, diminuzioni di passività e ricavi</t>
        </is>
      </c>
    </row>
    <row r="36">
      <c r="A36" s="28" t="inlineStr"/>
      <c r="B36" s="29" t="inlineStr">
        <is>
          <t>• AVERE: Diminuzioni di attività e costi, aumenti di passività e ricavi</t>
        </is>
      </c>
    </row>
    <row r="37">
      <c r="A37" s="28" t="inlineStr"/>
      <c r="B37" s="29" t="inlineStr">
        <is>
          <t>• Ogni operazione deve essere bilanciata (totale Dare = totale Avere)</t>
        </is>
      </c>
    </row>
    <row r="38">
      <c r="A38" s="28" t="inlineStr"/>
      <c r="B38" s="29" t="inlineStr">
        <is>
          <t>• Mantieni traccia di tutti i documenti giustificativi</t>
        </is>
      </c>
    </row>
    <row r="39">
      <c r="A39" s="28" t="inlineStr"/>
      <c r="B39" s="29" t="inlineStr"/>
    </row>
    <row r="40">
      <c r="A40" s="28" t="inlineStr">
        <is>
          <t>NOTA:</t>
        </is>
      </c>
      <c r="B40" s="29" t="inlineStr">
        <is>
          <t>Questo è un modello gratuito per la gestione semplificata.</t>
        </is>
      </c>
    </row>
    <row r="41">
      <c r="A41" s="28" t="inlineStr"/>
      <c r="B41" s="29" t="inlineStr">
        <is>
          <t>Per contabilità complesse consulta sempre un commercialista professionista.</t>
        </is>
      </c>
    </row>
  </sheetData>
  <mergeCells count="7">
    <mergeCell ref="A1:F1"/>
    <mergeCell ref="A3:F3"/>
    <mergeCell ref="A6:F6"/>
    <mergeCell ref="A14:F14"/>
    <mergeCell ref="A21:F21"/>
    <mergeCell ref="A26:F26"/>
    <mergeCell ref="A34:F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2026-01-09T19:58:27Z</dcterms:created>
  <dcterms:modified xmlns:dcterms="http://purl.org/dc/terms/" xmlns:xsi="http://www.w3.org/2001/XMLSchema-instance" xsi:type="dcterms:W3CDTF">2026-01-09T19:58:27Z</dcterms:modified>
</cp:coreProperties>
</file>