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Spese" sheetId="1" state="visible" r:id="rId1"/>
    <sheet xmlns:r="http://schemas.openxmlformats.org/officeDocument/2006/relationships" name="Riepilogo" sheetId="2" state="visible" r:id="rId2"/>
    <sheet xmlns:r="http://schemas.openxmlformats.org/officeDocument/2006/relationships" name="Categorie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,##0.00 &quot;€&quot;"/>
    <numFmt numFmtId="166" formatCode="0.0&quot;%&quot;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4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FFFFFF"/>
      <sz val="16"/>
    </font>
    <font>
      <name val="Calibri"/>
      <b val="1"/>
      <sz val="11"/>
    </font>
    <font>
      <sz val="9"/>
    </font>
    <font>
      <name val="Calibri"/>
      <sz val="10"/>
    </font>
    <font>
      <name val="Calibri"/>
      <b val="1"/>
      <color rgb="001E3A8A"/>
      <sz val="12"/>
    </font>
    <font>
      <name val="Calibri"/>
      <i val="1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FFACD"/>
        <bgColor rgb="00FFFACD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4" fontId="3" fillId="0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4" fontId="3" fillId="3" borderId="1" applyAlignment="1" pivotButton="0" quotePrefix="0" xfId="0">
      <alignment horizontal="left" vertical="center" wrapText="1"/>
    </xf>
    <xf numFmtId="164" fontId="0" fillId="3" borderId="1" pivotButton="0" quotePrefix="0" xfId="0"/>
    <xf numFmtId="0" fontId="0" fillId="3" borderId="1" pivotButton="0" quotePrefix="0" xfId="0"/>
    <xf numFmtId="4" fontId="0" fillId="3" borderId="1" pivotButton="0" quotePrefix="0" xfId="0"/>
    <xf numFmtId="164" fontId="0" fillId="0" borderId="1" pivotButton="0" quotePrefix="0" xfId="0"/>
    <xf numFmtId="0" fontId="0" fillId="0" borderId="1" pivotButton="0" quotePrefix="0" xfId="0"/>
    <xf numFmtId="4" fontId="0" fillId="0" borderId="1" pivotButton="0" quotePrefix="0" xfId="0"/>
    <xf numFmtId="0" fontId="2" fillId="5" borderId="1" applyAlignment="1" pivotButton="0" quotePrefix="0" xfId="0">
      <alignment horizontal="right" vertical="center"/>
    </xf>
    <xf numFmtId="165" fontId="2" fillId="5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2" fillId="6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0" fillId="0" borderId="4" pivotButton="0" quotePrefix="0" xfId="0"/>
    <xf numFmtId="165" fontId="3" fillId="3" borderId="1" applyAlignment="1" pivotButton="0" quotePrefix="0" xfId="0">
      <alignment horizontal="right" vertical="center"/>
    </xf>
    <xf numFmtId="165" fontId="3" fillId="0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right" vertical="center"/>
    </xf>
    <xf numFmtId="0" fontId="5" fillId="5" borderId="1" pivotButton="0" quotePrefix="0" xfId="0"/>
    <xf numFmtId="0" fontId="5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right" vertical="center"/>
    </xf>
    <xf numFmtId="0" fontId="1" fillId="0" borderId="0" applyAlignment="1" pivotButton="0" quotePrefix="0" xfId="0">
      <alignment horizontal="center" vertical="center" wrapText="1"/>
    </xf>
    <xf numFmtId="0" fontId="3" fillId="0" borderId="1" pivotButton="0" quotePrefix="0" xfId="0"/>
    <xf numFmtId="0" fontId="3" fillId="3" borderId="1" pivotButton="0" quotePrefix="0" xfId="0"/>
    <xf numFmtId="0" fontId="7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'Riepilogo'!C4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'Riepilogo'!$A$5:$A$15</f>
            </numRef>
          </cat>
          <val>
            <numRef>
              <f>'Riepilogo'!$C$5:$C$15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Importi per Metodo di Pagamento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'Riepilogo'!C19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'Riepilogo'!$A$20:$A$23</f>
            </numRef>
          </cat>
          <val>
            <numRef>
              <f>'Riepilogo'!$C$20:$C$23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9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25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18" customWidth="1" min="4" max="4"/>
    <col width="16" customWidth="1" min="5" max="5"/>
    <col width="12" customWidth="1" min="6" max="6"/>
    <col width="8" customWidth="1" min="7" max="7"/>
    <col width="10" customWidth="1" min="8" max="8"/>
    <col width="12" customWidth="1" min="9" max="9"/>
    <col width="10" customWidth="1" min="10" max="10"/>
    <col width="20" customWidth="1" min="11" max="11"/>
    <col width="18" customWidth="1" min="12" max="12"/>
  </cols>
  <sheetData>
    <row r="1">
      <c r="A1" s="1" t="inlineStr">
        <is>
          <t>REGISTRO SPESE DI VIAGGIO</t>
        </is>
      </c>
    </row>
    <row r="2">
      <c r="A2" s="2" t="inlineStr">
        <is>
          <t>Nome Dipendente:</t>
        </is>
      </c>
      <c r="D2" s="3" t="n"/>
      <c r="E2" s="2" t="inlineStr">
        <is>
          <t>Destinazione:</t>
        </is>
      </c>
      <c r="G2" s="3" t="n"/>
      <c r="H2" s="2" t="inlineStr">
        <is>
          <t>Periodo:</t>
        </is>
      </c>
      <c r="J2" s="3" t="inlineStr">
        <is>
          <t>09/03/2026</t>
        </is>
      </c>
      <c r="L2" s="4" t="inlineStr">
        <is>
          <t>Metodi Pagamento</t>
        </is>
      </c>
    </row>
    <row r="3">
      <c r="L3" s="5" t="inlineStr">
        <is>
          <t>Contanti</t>
        </is>
      </c>
    </row>
    <row r="4">
      <c r="A4" s="6" t="inlineStr">
        <is>
          <t>Data</t>
        </is>
      </c>
      <c r="B4" s="6" t="inlineStr">
        <is>
          <t>Categoria</t>
        </is>
      </c>
      <c r="C4" s="6" t="inlineStr">
        <is>
          <t>Descrizione</t>
        </is>
      </c>
      <c r="D4" s="6" t="inlineStr">
        <is>
          <t>Fornitore</t>
        </is>
      </c>
      <c r="E4" s="6" t="inlineStr">
        <is>
          <t>Pagamento</t>
        </is>
      </c>
      <c r="F4" s="6" t="inlineStr">
        <is>
          <t>Importo (€)</t>
        </is>
      </c>
      <c r="G4" s="6" t="inlineStr">
        <is>
          <t>IVA %</t>
        </is>
      </c>
      <c r="H4" s="6" t="inlineStr">
        <is>
          <t>IVA (€)</t>
        </is>
      </c>
      <c r="I4" s="6" t="inlineStr">
        <is>
          <t>Totale (€)</t>
        </is>
      </c>
      <c r="J4" s="6" t="inlineStr">
        <is>
          <t>Ricevuta</t>
        </is>
      </c>
      <c r="K4" s="6" t="inlineStr">
        <is>
          <t>Note</t>
        </is>
      </c>
      <c r="L4" s="5" t="inlineStr">
        <is>
          <t>Carta Aziendale</t>
        </is>
      </c>
    </row>
    <row r="5">
      <c r="A5" s="7" t="inlineStr">
        <is>
          <t>09/03/2026</t>
        </is>
      </c>
      <c r="B5" s="8" t="inlineStr">
        <is>
          <t>Trasporto</t>
        </is>
      </c>
      <c r="C5" s="9" t="inlineStr">
        <is>
          <t>Taxi aeroporto-hotel</t>
        </is>
      </c>
      <c r="D5" s="9" t="inlineStr">
        <is>
          <t>Taxi Roma</t>
        </is>
      </c>
      <c r="E5" s="8" t="inlineStr">
        <is>
          <t>Contanti</t>
        </is>
      </c>
      <c r="F5" s="10" t="n">
        <v>35</v>
      </c>
      <c r="G5" s="9" t="n">
        <v>22</v>
      </c>
      <c r="H5" s="10">
        <f>F5*G5/100</f>
        <v/>
      </c>
      <c r="I5" s="10">
        <f>F5+H5</f>
        <v/>
      </c>
      <c r="J5" s="8" t="inlineStr">
        <is>
          <t>Sì</t>
        </is>
      </c>
      <c r="K5" s="9" t="inlineStr"/>
      <c r="L5" s="5" t="inlineStr">
        <is>
          <t>Carta Personale</t>
        </is>
      </c>
    </row>
    <row r="6">
      <c r="A6" s="11" t="inlineStr">
        <is>
          <t>10/03/2026</t>
        </is>
      </c>
      <c r="B6" s="12" t="inlineStr">
        <is>
          <t>Alloggio</t>
        </is>
      </c>
      <c r="C6" s="13" t="inlineStr">
        <is>
          <t>Hotel 2 notti</t>
        </is>
      </c>
      <c r="D6" s="13" t="inlineStr">
        <is>
          <t>Hotel Colosseo</t>
        </is>
      </c>
      <c r="E6" s="12" t="inlineStr">
        <is>
          <t>Carta Aziendale</t>
        </is>
      </c>
      <c r="F6" s="14" t="n">
        <v>240</v>
      </c>
      <c r="G6" s="13" t="n">
        <v>10</v>
      </c>
      <c r="H6" s="14">
        <f>F6*G6/100</f>
        <v/>
      </c>
      <c r="I6" s="14">
        <f>F6+H6</f>
        <v/>
      </c>
      <c r="J6" s="12" t="inlineStr">
        <is>
          <t>Sì</t>
        </is>
      </c>
      <c r="K6" s="13" t="inlineStr">
        <is>
          <t>Colazione inclusa</t>
        </is>
      </c>
      <c r="L6" s="5" t="inlineStr">
        <is>
          <t>Bonifico</t>
        </is>
      </c>
    </row>
    <row r="7">
      <c r="A7" s="7" t="inlineStr">
        <is>
          <t>10/03/2026</t>
        </is>
      </c>
      <c r="B7" s="8" t="inlineStr">
        <is>
          <t>Pasti</t>
        </is>
      </c>
      <c r="C7" s="9" t="inlineStr">
        <is>
          <t>Cena cliente</t>
        </is>
      </c>
      <c r="D7" s="9" t="inlineStr">
        <is>
          <t>Ristorante Da Luigi</t>
        </is>
      </c>
      <c r="E7" s="8" t="inlineStr">
        <is>
          <t>Carta Aziendale</t>
        </is>
      </c>
      <c r="F7" s="10" t="n">
        <v>85</v>
      </c>
      <c r="G7" s="9" t="n">
        <v>10</v>
      </c>
      <c r="H7" s="10">
        <f>F7*G7/100</f>
        <v/>
      </c>
      <c r="I7" s="10">
        <f>F7+H7</f>
        <v/>
      </c>
      <c r="J7" s="8" t="inlineStr">
        <is>
          <t>Sì</t>
        </is>
      </c>
      <c r="K7" s="9" t="inlineStr">
        <is>
          <t>Con il cliente Rossi</t>
        </is>
      </c>
    </row>
    <row r="8">
      <c r="A8" s="11" t="inlineStr">
        <is>
          <t>11/03/2026</t>
        </is>
      </c>
      <c r="B8" s="12" t="inlineStr">
        <is>
          <t>Carburante</t>
        </is>
      </c>
      <c r="C8" s="13" t="inlineStr">
        <is>
          <t>Rifornimento auto noleggio</t>
        </is>
      </c>
      <c r="D8" s="13" t="inlineStr">
        <is>
          <t>Q8</t>
        </is>
      </c>
      <c r="E8" s="12" t="inlineStr">
        <is>
          <t>Carta Personale</t>
        </is>
      </c>
      <c r="F8" s="14" t="n">
        <v>55</v>
      </c>
      <c r="G8" s="13" t="n">
        <v>22</v>
      </c>
      <c r="H8" s="14">
        <f>F8*G8/100</f>
        <v/>
      </c>
      <c r="I8" s="14">
        <f>F8+H8</f>
        <v/>
      </c>
      <c r="J8" s="12" t="inlineStr">
        <is>
          <t>Sì</t>
        </is>
      </c>
      <c r="K8" s="13" t="inlineStr"/>
    </row>
    <row r="9">
      <c r="A9" s="7" t="inlineStr">
        <is>
          <t>11/03/2026</t>
        </is>
      </c>
      <c r="B9" s="8" t="inlineStr">
        <is>
          <t>Parcheggio</t>
        </is>
      </c>
      <c r="C9" s="9" t="inlineStr">
        <is>
          <t>Parcheggio centro</t>
        </is>
      </c>
      <c r="D9" s="9" t="inlineStr">
        <is>
          <t>Parking Roma</t>
        </is>
      </c>
      <c r="E9" s="8" t="inlineStr">
        <is>
          <t>Contanti</t>
        </is>
      </c>
      <c r="F9" s="10" t="n">
        <v>15</v>
      </c>
      <c r="G9" s="9" t="n">
        <v>22</v>
      </c>
      <c r="H9" s="10">
        <f>F9*G9/100</f>
        <v/>
      </c>
      <c r="I9" s="10">
        <f>F9+H9</f>
        <v/>
      </c>
      <c r="J9" s="8" t="inlineStr">
        <is>
          <t>No</t>
        </is>
      </c>
      <c r="K9" s="9" t="inlineStr">
        <is>
          <t>Parcometro</t>
        </is>
      </c>
    </row>
    <row r="10">
      <c r="A10" s="15" t="n"/>
      <c r="B10" s="16" t="n"/>
      <c r="C10" s="16" t="n"/>
      <c r="D10" s="16" t="n"/>
      <c r="E10" s="16" t="n"/>
      <c r="F10" s="17" t="n"/>
      <c r="G10" s="16" t="n"/>
      <c r="H10" s="17">
        <f>IF(F10="","",F10*G10/100)</f>
        <v/>
      </c>
      <c r="I10" s="17">
        <f>IF(F10="","",F10+H10)</f>
        <v/>
      </c>
      <c r="J10" s="16" t="n"/>
      <c r="K10" s="16" t="n"/>
    </row>
    <row r="11">
      <c r="A11" s="18" t="n"/>
      <c r="B11" s="19" t="n"/>
      <c r="C11" s="19" t="n"/>
      <c r="D11" s="19" t="n"/>
      <c r="E11" s="19" t="n"/>
      <c r="F11" s="20" t="n"/>
      <c r="G11" s="19" t="n"/>
      <c r="H11" s="20">
        <f>IF(F11="","",F11*G11/100)</f>
        <v/>
      </c>
      <c r="I11" s="20">
        <f>IF(F11="","",F11+H11)</f>
        <v/>
      </c>
      <c r="J11" s="19" t="n"/>
      <c r="K11" s="19" t="n"/>
    </row>
    <row r="12">
      <c r="A12" s="15" t="n"/>
      <c r="B12" s="16" t="n"/>
      <c r="C12" s="16" t="n"/>
      <c r="D12" s="16" t="n"/>
      <c r="E12" s="16" t="n"/>
      <c r="F12" s="17" t="n"/>
      <c r="G12" s="16" t="n"/>
      <c r="H12" s="17">
        <f>IF(F12="","",F12*G12/100)</f>
        <v/>
      </c>
      <c r="I12" s="17">
        <f>IF(F12="","",F12+H12)</f>
        <v/>
      </c>
      <c r="J12" s="16" t="n"/>
      <c r="K12" s="16" t="n"/>
    </row>
    <row r="13">
      <c r="A13" s="18" t="n"/>
      <c r="B13" s="19" t="n"/>
      <c r="C13" s="19" t="n"/>
      <c r="D13" s="19" t="n"/>
      <c r="E13" s="19" t="n"/>
      <c r="F13" s="20" t="n"/>
      <c r="G13" s="19" t="n"/>
      <c r="H13" s="20">
        <f>IF(F13="","",F13*G13/100)</f>
        <v/>
      </c>
      <c r="I13" s="20">
        <f>IF(F13="","",F13+H13)</f>
        <v/>
      </c>
      <c r="J13" s="19" t="n"/>
      <c r="K13" s="19" t="n"/>
    </row>
    <row r="14">
      <c r="A14" s="15" t="n"/>
      <c r="B14" s="16" t="n"/>
      <c r="C14" s="16" t="n"/>
      <c r="D14" s="16" t="n"/>
      <c r="E14" s="16" t="n"/>
      <c r="F14" s="17" t="n"/>
      <c r="G14" s="16" t="n"/>
      <c r="H14" s="17">
        <f>IF(F14="","",F14*G14/100)</f>
        <v/>
      </c>
      <c r="I14" s="17">
        <f>IF(F14="","",F14+H14)</f>
        <v/>
      </c>
      <c r="J14" s="16" t="n"/>
      <c r="K14" s="16" t="n"/>
    </row>
    <row r="15">
      <c r="A15" s="18" t="n"/>
      <c r="B15" s="19" t="n"/>
      <c r="C15" s="19" t="n"/>
      <c r="D15" s="19" t="n"/>
      <c r="E15" s="19" t="n"/>
      <c r="F15" s="20" t="n"/>
      <c r="G15" s="19" t="n"/>
      <c r="H15" s="20">
        <f>IF(F15="","",F15*G15/100)</f>
        <v/>
      </c>
      <c r="I15" s="20">
        <f>IF(F15="","",F15+H15)</f>
        <v/>
      </c>
      <c r="J15" s="19" t="n"/>
      <c r="K15" s="19" t="n"/>
    </row>
    <row r="16">
      <c r="A16" s="15" t="n"/>
      <c r="B16" s="16" t="n"/>
      <c r="C16" s="16" t="n"/>
      <c r="D16" s="16" t="n"/>
      <c r="E16" s="16" t="n"/>
      <c r="F16" s="17" t="n"/>
      <c r="G16" s="16" t="n"/>
      <c r="H16" s="17">
        <f>IF(F16="","",F16*G16/100)</f>
        <v/>
      </c>
      <c r="I16" s="17">
        <f>IF(F16="","",F16+H16)</f>
        <v/>
      </c>
      <c r="J16" s="16" t="n"/>
      <c r="K16" s="16" t="n"/>
    </row>
    <row r="17">
      <c r="A17" s="18" t="n"/>
      <c r="B17" s="19" t="n"/>
      <c r="C17" s="19" t="n"/>
      <c r="D17" s="19" t="n"/>
      <c r="E17" s="19" t="n"/>
      <c r="F17" s="20" t="n"/>
      <c r="G17" s="19" t="n"/>
      <c r="H17" s="20">
        <f>IF(F17="","",F17*G17/100)</f>
        <v/>
      </c>
      <c r="I17" s="20">
        <f>IF(F17="","",F17+H17)</f>
        <v/>
      </c>
      <c r="J17" s="19" t="n"/>
      <c r="K17" s="19" t="n"/>
    </row>
    <row r="18">
      <c r="A18" s="15" t="n"/>
      <c r="B18" s="16" t="n"/>
      <c r="C18" s="16" t="n"/>
      <c r="D18" s="16" t="n"/>
      <c r="E18" s="16" t="n"/>
      <c r="F18" s="17" t="n"/>
      <c r="G18" s="16" t="n"/>
      <c r="H18" s="17">
        <f>IF(F18="","",F18*G18/100)</f>
        <v/>
      </c>
      <c r="I18" s="17">
        <f>IF(F18="","",F18+H18)</f>
        <v/>
      </c>
      <c r="J18" s="16" t="n"/>
      <c r="K18" s="16" t="n"/>
    </row>
    <row r="19">
      <c r="A19" s="18" t="n"/>
      <c r="B19" s="19" t="n"/>
      <c r="C19" s="19" t="n"/>
      <c r="D19" s="19" t="n"/>
      <c r="E19" s="19" t="n"/>
      <c r="F19" s="20" t="n"/>
      <c r="G19" s="19" t="n"/>
      <c r="H19" s="20">
        <f>IF(F19="","",F19*G19/100)</f>
        <v/>
      </c>
      <c r="I19" s="20">
        <f>IF(F19="","",F19+H19)</f>
        <v/>
      </c>
      <c r="J19" s="19" t="n"/>
      <c r="K19" s="19" t="n"/>
    </row>
    <row r="20">
      <c r="A20" s="15" t="n"/>
      <c r="B20" s="16" t="n"/>
      <c r="C20" s="16" t="n"/>
      <c r="D20" s="16" t="n"/>
      <c r="E20" s="16" t="n"/>
      <c r="F20" s="17" t="n"/>
      <c r="G20" s="16" t="n"/>
      <c r="H20" s="17">
        <f>IF(F20="","",F20*G20/100)</f>
        <v/>
      </c>
      <c r="I20" s="17">
        <f>IF(F20="","",F20+H20)</f>
        <v/>
      </c>
      <c r="J20" s="16" t="n"/>
      <c r="K20" s="16" t="n"/>
    </row>
    <row r="21">
      <c r="A21" s="18" t="n"/>
      <c r="B21" s="19" t="n"/>
      <c r="C21" s="19" t="n"/>
      <c r="D21" s="19" t="n"/>
      <c r="E21" s="19" t="n"/>
      <c r="F21" s="20" t="n"/>
      <c r="G21" s="19" t="n"/>
      <c r="H21" s="20">
        <f>IF(F21="","",F21*G21/100)</f>
        <v/>
      </c>
      <c r="I21" s="20">
        <f>IF(F21="","",F21+H21)</f>
        <v/>
      </c>
      <c r="J21" s="19" t="n"/>
      <c r="K21" s="19" t="n"/>
    </row>
    <row r="22">
      <c r="A22" s="15" t="n"/>
      <c r="B22" s="16" t="n"/>
      <c r="C22" s="16" t="n"/>
      <c r="D22" s="16" t="n"/>
      <c r="E22" s="16" t="n"/>
      <c r="F22" s="17" t="n"/>
      <c r="G22" s="16" t="n"/>
      <c r="H22" s="17">
        <f>IF(F22="","",F22*G22/100)</f>
        <v/>
      </c>
      <c r="I22" s="17">
        <f>IF(F22="","",F22+H22)</f>
        <v/>
      </c>
      <c r="J22" s="16" t="n"/>
      <c r="K22" s="16" t="n"/>
    </row>
    <row r="23">
      <c r="A23" s="18" t="n"/>
      <c r="B23" s="19" t="n"/>
      <c r="C23" s="19" t="n"/>
      <c r="D23" s="19" t="n"/>
      <c r="E23" s="19" t="n"/>
      <c r="F23" s="20" t="n"/>
      <c r="G23" s="19" t="n"/>
      <c r="H23" s="20">
        <f>IF(F23="","",F23*G23/100)</f>
        <v/>
      </c>
      <c r="I23" s="20">
        <f>IF(F23="","",F23+H23)</f>
        <v/>
      </c>
      <c r="J23" s="19" t="n"/>
      <c r="K23" s="19" t="n"/>
    </row>
    <row r="24">
      <c r="A24" s="15" t="n"/>
      <c r="B24" s="16" t="n"/>
      <c r="C24" s="16" t="n"/>
      <c r="D24" s="16" t="n"/>
      <c r="E24" s="16" t="n"/>
      <c r="F24" s="17" t="n"/>
      <c r="G24" s="16" t="n"/>
      <c r="H24" s="17">
        <f>IF(F24="","",F24*G24/100)</f>
        <v/>
      </c>
      <c r="I24" s="17">
        <f>IF(F24="","",F24+H24)</f>
        <v/>
      </c>
      <c r="J24" s="16" t="n"/>
      <c r="K24" s="16" t="n"/>
    </row>
    <row r="25">
      <c r="A25" s="18" t="n"/>
      <c r="B25" s="19" t="n"/>
      <c r="C25" s="19" t="n"/>
      <c r="D25" s="19" t="n"/>
      <c r="E25" s="19" t="n"/>
      <c r="F25" s="20" t="n"/>
      <c r="G25" s="19" t="n"/>
      <c r="H25" s="20">
        <f>IF(F25="","",F25*G25/100)</f>
        <v/>
      </c>
      <c r="I25" s="20">
        <f>IF(F25="","",F25+H25)</f>
        <v/>
      </c>
      <c r="J25" s="19" t="n"/>
      <c r="K25" s="19" t="n"/>
    </row>
    <row r="26">
      <c r="A26" s="15" t="n"/>
      <c r="B26" s="16" t="n"/>
      <c r="C26" s="16" t="n"/>
      <c r="D26" s="16" t="n"/>
      <c r="E26" s="16" t="n"/>
      <c r="F26" s="17" t="n"/>
      <c r="G26" s="16" t="n"/>
      <c r="H26" s="17">
        <f>IF(F26="","",F26*G26/100)</f>
        <v/>
      </c>
      <c r="I26" s="17">
        <f>IF(F26="","",F26+H26)</f>
        <v/>
      </c>
      <c r="J26" s="16" t="n"/>
      <c r="K26" s="16" t="n"/>
    </row>
    <row r="27">
      <c r="A27" s="18" t="n"/>
      <c r="B27" s="19" t="n"/>
      <c r="C27" s="19" t="n"/>
      <c r="D27" s="19" t="n"/>
      <c r="E27" s="19" t="n"/>
      <c r="F27" s="20" t="n"/>
      <c r="G27" s="19" t="n"/>
      <c r="H27" s="20">
        <f>IF(F27="","",F27*G27/100)</f>
        <v/>
      </c>
      <c r="I27" s="20">
        <f>IF(F27="","",F27+H27)</f>
        <v/>
      </c>
      <c r="J27" s="19" t="n"/>
      <c r="K27" s="19" t="n"/>
    </row>
    <row r="28">
      <c r="A28" s="15" t="n"/>
      <c r="B28" s="16" t="n"/>
      <c r="C28" s="16" t="n"/>
      <c r="D28" s="16" t="n"/>
      <c r="E28" s="16" t="n"/>
      <c r="F28" s="17" t="n"/>
      <c r="G28" s="16" t="n"/>
      <c r="H28" s="17">
        <f>IF(F28="","",F28*G28/100)</f>
        <v/>
      </c>
      <c r="I28" s="17">
        <f>IF(F28="","",F28+H28)</f>
        <v/>
      </c>
      <c r="J28" s="16" t="n"/>
      <c r="K28" s="16" t="n"/>
    </row>
    <row r="29">
      <c r="A29" s="18" t="n"/>
      <c r="B29" s="19" t="n"/>
      <c r="C29" s="19" t="n"/>
      <c r="D29" s="19" t="n"/>
      <c r="E29" s="19" t="n"/>
      <c r="F29" s="20" t="n"/>
      <c r="G29" s="19" t="n"/>
      <c r="H29" s="20">
        <f>IF(F29="","",F29*G29/100)</f>
        <v/>
      </c>
      <c r="I29" s="20">
        <f>IF(F29="","",F29+H29)</f>
        <v/>
      </c>
      <c r="J29" s="19" t="n"/>
      <c r="K29" s="19" t="n"/>
    </row>
    <row r="30">
      <c r="A30" s="15" t="n"/>
      <c r="B30" s="16" t="n"/>
      <c r="C30" s="16" t="n"/>
      <c r="D30" s="16" t="n"/>
      <c r="E30" s="16" t="n"/>
      <c r="F30" s="17" t="n"/>
      <c r="G30" s="16" t="n"/>
      <c r="H30" s="17">
        <f>IF(F30="","",F30*G30/100)</f>
        <v/>
      </c>
      <c r="I30" s="17">
        <f>IF(F30="","",F30+H30)</f>
        <v/>
      </c>
      <c r="J30" s="16" t="n"/>
      <c r="K30" s="16" t="n"/>
    </row>
    <row r="32">
      <c r="E32" s="21" t="inlineStr">
        <is>
          <t>TOTALE SPESE:</t>
        </is>
      </c>
      <c r="F32" s="22">
        <f>SUBTOTAL(9,F5:F31)</f>
        <v/>
      </c>
      <c r="H32" s="22">
        <f>SUBTOTAL(9,H5:H31)</f>
        <v/>
      </c>
      <c r="I32" s="22">
        <f>SUBTOTAL(9,I5:I31)</f>
        <v/>
      </c>
    </row>
  </sheetData>
  <mergeCells count="4">
    <mergeCell ref="A1:K1"/>
    <mergeCell ref="A2:C2"/>
    <mergeCell ref="E2:F2"/>
    <mergeCell ref="H2:I2"/>
  </mergeCells>
  <dataValidations count="3">
    <dataValidation sqref="B5:B100" showErrorMessage="1" showInputMessage="1" allowBlank="0" errorTitle="Categoria non valida" error="Seleziona una categoria valida" type="list">
      <formula1>=Categorie!$A$3:$A$13</formula1>
    </dataValidation>
    <dataValidation sqref="E5:E100" showErrorMessage="1" showInputMessage="1" allowBlank="0" type="list">
      <formula1>"Contanti,Carta Aziendale,Carta Personale,Bonifico"</formula1>
    </dataValidation>
    <dataValidation sqref="J5:J100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3" customWidth="1" min="4" max="4"/>
    <col width="3" customWidth="1" min="5" max="5"/>
    <col width="20" customWidth="1" min="6" max="6"/>
    <col width="10" customWidth="1" min="7" max="7"/>
    <col width="15" customWidth="1" min="8" max="8"/>
  </cols>
  <sheetData>
    <row r="1">
      <c r="A1" s="1" t="inlineStr">
        <is>
          <t>RIEPILOGO SPESE DI VIAGGIO</t>
        </is>
      </c>
    </row>
    <row r="3">
      <c r="A3" s="23" t="inlineStr">
        <is>
          <t>RIEPILOGO PER CATEGORIA</t>
        </is>
      </c>
      <c r="F3" s="23" t="inlineStr">
        <is>
          <t>STATISTICHE VIAGGIO</t>
        </is>
      </c>
    </row>
    <row r="4">
      <c r="A4" s="24" t="inlineStr">
        <is>
          <t>Categoria</t>
        </is>
      </c>
      <c r="B4" s="24" t="inlineStr">
        <is>
          <t>Numero Spese</t>
        </is>
      </c>
      <c r="C4" s="24" t="inlineStr">
        <is>
          <t>Importo (€)</t>
        </is>
      </c>
      <c r="D4" s="24" t="inlineStr">
        <is>
          <t>Percentuale</t>
        </is>
      </c>
      <c r="F4" s="25" t="inlineStr">
        <is>
          <t>Spesa Media per Giorno:</t>
        </is>
      </c>
      <c r="G4" s="26" t="n"/>
      <c r="H4" s="27">
        <f>IF(COUNTA('Registro Spese'!A5:A31)=0,0,C16/COUNTA('Registro Spese'!A5:A31))</f>
        <v/>
      </c>
    </row>
    <row r="5">
      <c r="A5" s="9" t="inlineStr">
        <is>
          <t>Trasporto</t>
        </is>
      </c>
      <c r="B5" s="8">
        <f>COUNTIF('Registro Spese'!B:B,A5)</f>
        <v/>
      </c>
      <c r="C5" s="28">
        <f>SUMIF('Registro Spese'!B:B,A5,'Registro Spese'!I:I)</f>
        <v/>
      </c>
      <c r="D5" s="29">
        <f>IF(C5=0,0,C5/C16*100)</f>
        <v/>
      </c>
      <c r="F5" s="25" t="inlineStr">
        <is>
          <t>Spesa Massima Singola:</t>
        </is>
      </c>
      <c r="G5" s="26" t="n"/>
      <c r="H5" s="27">
        <f>MAX('Registro Spese'!I5:I31)</f>
        <v/>
      </c>
    </row>
    <row r="6">
      <c r="A6" s="13" t="inlineStr">
        <is>
          <t>Alloggio</t>
        </is>
      </c>
      <c r="B6" s="12">
        <f>COUNTIF('Registro Spese'!B:B,A6)</f>
        <v/>
      </c>
      <c r="C6" s="27">
        <f>SUMIF('Registro Spese'!B:B,A6,'Registro Spese'!I:I)</f>
        <v/>
      </c>
      <c r="D6" s="30">
        <f>IF(C6=0,0,C6/C16*100)</f>
        <v/>
      </c>
      <c r="F6" s="25" t="inlineStr">
        <is>
          <t>Totale IVA:</t>
        </is>
      </c>
      <c r="G6" s="26" t="n"/>
      <c r="H6" s="27">
        <f>SUM('Registro Spese'!H5:H31)</f>
        <v/>
      </c>
    </row>
    <row r="7">
      <c r="A7" s="9" t="inlineStr">
        <is>
          <t>Pasti</t>
        </is>
      </c>
      <c r="B7" s="8">
        <f>COUNTIF('Registro Spese'!B:B,A7)</f>
        <v/>
      </c>
      <c r="C7" s="28">
        <f>SUMIF('Registro Spese'!B:B,A7,'Registro Spese'!I:I)</f>
        <v/>
      </c>
      <c r="D7" s="29">
        <f>IF(C7=0,0,C7/C16*100)</f>
        <v/>
      </c>
      <c r="F7" s="25" t="inlineStr">
        <is>
          <t>Numero Totale Spese:</t>
        </is>
      </c>
      <c r="G7" s="26" t="n"/>
      <c r="H7" s="31">
        <f>COUNTA('Registro Spese'!B5:B31)</f>
        <v/>
      </c>
    </row>
    <row r="8">
      <c r="A8" s="13" t="inlineStr">
        <is>
          <t>Carburante</t>
        </is>
      </c>
      <c r="B8" s="12">
        <f>COUNTIF('Registro Spese'!B:B,A8)</f>
        <v/>
      </c>
      <c r="C8" s="27">
        <f>SUMIF('Registro Spese'!B:B,A8,'Registro Spese'!I:I)</f>
        <v/>
      </c>
      <c r="D8" s="30">
        <f>IF(C8=0,0,C8/C16*100)</f>
        <v/>
      </c>
      <c r="F8" s="25" t="inlineStr">
        <is>
          <t>Spese senza Ricevuta:</t>
        </is>
      </c>
      <c r="G8" s="26" t="n"/>
      <c r="H8" s="31">
        <f>COUNTIF('Registro Spese'!J5:J31,"No")</f>
        <v/>
      </c>
    </row>
    <row r="9">
      <c r="A9" s="9" t="inlineStr">
        <is>
          <t>Parcheggio</t>
        </is>
      </c>
      <c r="B9" s="8">
        <f>COUNTIF('Registro Spese'!B:B,A9)</f>
        <v/>
      </c>
      <c r="C9" s="28">
        <f>SUMIF('Registro Spese'!B:B,A9,'Registro Spese'!I:I)</f>
        <v/>
      </c>
      <c r="D9" s="29">
        <f>IF(C9=0,0,C9/C16*100)</f>
        <v/>
      </c>
    </row>
    <row r="10">
      <c r="A10" s="13" t="inlineStr">
        <is>
          <t>Taxi/Uber</t>
        </is>
      </c>
      <c r="B10" s="12">
        <f>COUNTIF('Registro Spese'!B:B,A10)</f>
        <v/>
      </c>
      <c r="C10" s="27">
        <f>SUMIF('Registro Spese'!B:B,A10,'Registro Spese'!I:I)</f>
        <v/>
      </c>
      <c r="D10" s="30">
        <f>IF(C10=0,0,C10/C16*100)</f>
        <v/>
      </c>
    </row>
    <row r="11">
      <c r="A11" s="9" t="inlineStr">
        <is>
          <t>Aereo</t>
        </is>
      </c>
      <c r="B11" s="8">
        <f>COUNTIF('Registro Spese'!B:B,A11)</f>
        <v/>
      </c>
      <c r="C11" s="28">
        <f>SUMIF('Registro Spese'!B:B,A11,'Registro Spese'!I:I)</f>
        <v/>
      </c>
      <c r="D11" s="29">
        <f>IF(C11=0,0,C11/C16*100)</f>
        <v/>
      </c>
    </row>
    <row r="12">
      <c r="A12" s="13" t="inlineStr">
        <is>
          <t>Treno</t>
        </is>
      </c>
      <c r="B12" s="12">
        <f>COUNTIF('Registro Spese'!B:B,A12)</f>
        <v/>
      </c>
      <c r="C12" s="27">
        <f>SUMIF('Registro Spese'!B:B,A12,'Registro Spese'!I:I)</f>
        <v/>
      </c>
      <c r="D12" s="30">
        <f>IF(C12=0,0,C12/C16*100)</f>
        <v/>
      </c>
    </row>
    <row r="13">
      <c r="A13" s="9" t="inlineStr">
        <is>
          <t>Noleggio Auto</t>
        </is>
      </c>
      <c r="B13" s="8">
        <f>COUNTIF('Registro Spese'!B:B,A13)</f>
        <v/>
      </c>
      <c r="C13" s="28">
        <f>SUMIF('Registro Spese'!B:B,A13,'Registro Spese'!I:I)</f>
        <v/>
      </c>
      <c r="D13" s="29">
        <f>IF(C13=0,0,C13/C16*100)</f>
        <v/>
      </c>
    </row>
    <row r="14">
      <c r="A14" s="13" t="inlineStr">
        <is>
          <t>Pedaggi</t>
        </is>
      </c>
      <c r="B14" s="12">
        <f>COUNTIF('Registro Spese'!B:B,A14)</f>
        <v/>
      </c>
      <c r="C14" s="27">
        <f>SUMIF('Registro Spese'!B:B,A14,'Registro Spese'!I:I)</f>
        <v/>
      </c>
      <c r="D14" s="30">
        <f>IF(C14=0,0,C14/C16*100)</f>
        <v/>
      </c>
    </row>
    <row r="15">
      <c r="A15" s="9" t="inlineStr">
        <is>
          <t>Altro</t>
        </is>
      </c>
      <c r="B15" s="8">
        <f>COUNTIF('Registro Spese'!B:B,A15)</f>
        <v/>
      </c>
      <c r="C15" s="28">
        <f>SUMIF('Registro Spese'!B:B,A15,'Registro Spese'!I:I)</f>
        <v/>
      </c>
      <c r="D15" s="29">
        <f>IF(C15=0,0,C15/C16*100)</f>
        <v/>
      </c>
    </row>
    <row r="16">
      <c r="A16" s="32" t="inlineStr">
        <is>
          <t>TOTALE</t>
        </is>
      </c>
      <c r="B16" s="33">
        <f>SUM(B5:B15)</f>
        <v/>
      </c>
      <c r="C16" s="34">
        <f>SUM(C5:C15)</f>
        <v/>
      </c>
      <c r="D16" s="33" t="inlineStr">
        <is>
          <t>100%</t>
        </is>
      </c>
    </row>
    <row r="18">
      <c r="A18" s="23" t="inlineStr">
        <is>
          <t>RIEPILOGO PER METODO DI PAGAMENTO</t>
        </is>
      </c>
    </row>
    <row r="19">
      <c r="A19" s="24" t="inlineStr">
        <is>
          <t>Metodo Pagamento</t>
        </is>
      </c>
      <c r="B19" s="24" t="inlineStr">
        <is>
          <t>Numero Transazioni</t>
        </is>
      </c>
      <c r="C19" s="24" t="inlineStr">
        <is>
          <t>Importo (€)</t>
        </is>
      </c>
      <c r="D19" s="24" t="inlineStr">
        <is>
          <t>Percentuale</t>
        </is>
      </c>
    </row>
    <row r="20">
      <c r="A20" s="13" t="inlineStr">
        <is>
          <t>Contanti</t>
        </is>
      </c>
      <c r="B20" s="12">
        <f>COUNTIF('Registro Spese'!E:E,A20)</f>
        <v/>
      </c>
      <c r="C20" s="27">
        <f>SUMIF('Registro Spese'!E:E,A20,'Registro Spese'!I:I)</f>
        <v/>
      </c>
      <c r="D20" s="30">
        <f>IF(C20=0,0,C20/C24*100)</f>
        <v/>
      </c>
    </row>
    <row r="21">
      <c r="A21" s="9" t="inlineStr">
        <is>
          <t>Carta Aziendale</t>
        </is>
      </c>
      <c r="B21" s="8">
        <f>COUNTIF('Registro Spese'!E:E,A21)</f>
        <v/>
      </c>
      <c r="C21" s="28">
        <f>SUMIF('Registro Spese'!E:E,A21,'Registro Spese'!I:I)</f>
        <v/>
      </c>
      <c r="D21" s="29">
        <f>IF(C21=0,0,C21/C24*100)</f>
        <v/>
      </c>
    </row>
    <row r="22">
      <c r="A22" s="13" t="inlineStr">
        <is>
          <t>Carta Personale</t>
        </is>
      </c>
      <c r="B22" s="12">
        <f>COUNTIF('Registro Spese'!E:E,A22)</f>
        <v/>
      </c>
      <c r="C22" s="27">
        <f>SUMIF('Registro Spese'!E:E,A22,'Registro Spese'!I:I)</f>
        <v/>
      </c>
      <c r="D22" s="30">
        <f>IF(C22=0,0,C22/C24*100)</f>
        <v/>
      </c>
    </row>
    <row r="23">
      <c r="A23" s="9" t="inlineStr">
        <is>
          <t>Bonifico</t>
        </is>
      </c>
      <c r="B23" s="8">
        <f>COUNTIF('Registro Spese'!E:E,A23)</f>
        <v/>
      </c>
      <c r="C23" s="28">
        <f>SUMIF('Registro Spese'!E:E,A23,'Registro Spese'!I:I)</f>
        <v/>
      </c>
      <c r="D23" s="29">
        <f>IF(C23=0,0,C23/C24*100)</f>
        <v/>
      </c>
    </row>
    <row r="24">
      <c r="A24" s="32" t="inlineStr">
        <is>
          <t>TOTALE</t>
        </is>
      </c>
      <c r="B24" s="33">
        <f>SUM(B20:B23)</f>
        <v/>
      </c>
      <c r="C24" s="34">
        <f>SUM(C20:C23)</f>
        <v/>
      </c>
      <c r="D24" s="33" t="inlineStr">
        <is>
          <t>100%</t>
        </is>
      </c>
    </row>
  </sheetData>
  <mergeCells count="9">
    <mergeCell ref="A1:F1"/>
    <mergeCell ref="A3:D3"/>
    <mergeCell ref="A18:D18"/>
    <mergeCell ref="F3:H3"/>
    <mergeCell ref="F4:G4"/>
    <mergeCell ref="F5:G5"/>
    <mergeCell ref="F6:G6"/>
    <mergeCell ref="F7:G7"/>
    <mergeCell ref="F8:G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</cols>
  <sheetData>
    <row r="1">
      <c r="A1" s="35" t="inlineStr">
        <is>
          <t>CATEGORIE DI SPESA</t>
        </is>
      </c>
    </row>
    <row r="2">
      <c r="A2" s="6" t="inlineStr">
        <is>
          <t>Categoria</t>
        </is>
      </c>
    </row>
    <row r="3">
      <c r="A3" s="36" t="inlineStr">
        <is>
          <t>Trasporto</t>
        </is>
      </c>
    </row>
    <row r="4">
      <c r="A4" s="37" t="inlineStr">
        <is>
          <t>Alloggio</t>
        </is>
      </c>
    </row>
    <row r="5">
      <c r="A5" s="36" t="inlineStr">
        <is>
          <t>Pasti</t>
        </is>
      </c>
    </row>
    <row r="6">
      <c r="A6" s="37" t="inlineStr">
        <is>
          <t>Carburante</t>
        </is>
      </c>
    </row>
    <row r="7">
      <c r="A7" s="36" t="inlineStr">
        <is>
          <t>Parcheggio</t>
        </is>
      </c>
    </row>
    <row r="8">
      <c r="A8" s="37" t="inlineStr">
        <is>
          <t>Taxi/Uber</t>
        </is>
      </c>
    </row>
    <row r="9">
      <c r="A9" s="36" t="inlineStr">
        <is>
          <t>Aereo</t>
        </is>
      </c>
    </row>
    <row r="10">
      <c r="A10" s="37" t="inlineStr">
        <is>
          <t>Treno</t>
        </is>
      </c>
    </row>
    <row r="11">
      <c r="A11" s="36" t="inlineStr">
        <is>
          <t>Noleggio Auto</t>
        </is>
      </c>
    </row>
    <row r="12">
      <c r="A12" s="37" t="inlineStr">
        <is>
          <t>Pedaggi</t>
        </is>
      </c>
    </row>
    <row r="13">
      <c r="A13" s="36" t="inlineStr">
        <is>
          <t>Altro</t>
        </is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58"/>
  <sheetViews>
    <sheetView workbookViewId="0">
      <selection activeCell="A1" sqref="A1"/>
    </sheetView>
  </sheetViews>
  <sheetFormatPr baseColWidth="8" defaultRowHeight="15"/>
  <cols>
    <col width="80" customWidth="1" min="1" max="1"/>
    <col width="5" customWidth="1" min="2" max="2"/>
    <col width="5" customWidth="1" min="3" max="3"/>
    <col width="5" customWidth="1" min="4" max="4"/>
    <col width="5" customWidth="1" min="5" max="5"/>
  </cols>
  <sheetData>
    <row r="1">
      <c r="A1" s="1" t="inlineStr">
        <is>
          <t>ISTRUZIONI PER L'USO - GESTIONE SPESE DI VIAGGIO</t>
        </is>
      </c>
    </row>
    <row r="2" ht="18" customHeight="1"/>
    <row r="3" ht="18" customHeight="1">
      <c r="A3" s="35" t="inlineStr"/>
    </row>
    <row r="4" ht="18" customHeight="1">
      <c r="A4" s="38" t="inlineStr">
        <is>
          <t>COME UTILIZZARE QUESTO MODELLO</t>
        </is>
      </c>
      <c r="B4" s="38" t="inlineStr"/>
      <c r="C4" s="38" t="inlineStr"/>
      <c r="D4" s="38" t="inlineStr"/>
      <c r="E4" s="38" t="inlineStr"/>
    </row>
    <row r="5" ht="18" customHeight="1">
      <c r="A5" s="38" t="inlineStr"/>
      <c r="B5" s="38" t="inlineStr"/>
      <c r="C5" s="38" t="inlineStr"/>
      <c r="D5" s="38" t="inlineStr"/>
      <c r="E5" s="38" t="inlineStr"/>
    </row>
    <row r="6" ht="18" customHeight="1">
      <c r="A6" s="39" t="inlineStr">
        <is>
          <t>1. INFORMAZIONI PRELIMINARI</t>
        </is>
      </c>
      <c r="B6" s="38" t="inlineStr"/>
      <c r="C6" s="38" t="inlineStr"/>
      <c r="D6" s="38" t="inlineStr"/>
      <c r="E6" s="38" t="inlineStr"/>
    </row>
    <row r="7" ht="18" customHeight="1">
      <c r="A7" s="38" t="inlineStr">
        <is>
          <t xml:space="preserve">   • Compilare i campi gialli nel foglio "Registro Spese" con:</t>
        </is>
      </c>
      <c r="B7" s="38" t="inlineStr"/>
      <c r="C7" s="38" t="inlineStr"/>
      <c r="D7" s="38" t="inlineStr"/>
      <c r="E7" s="38" t="inlineStr"/>
    </row>
    <row r="8" ht="18" customHeight="1">
      <c r="A8" s="40" t="inlineStr">
        <is>
          <t xml:space="preserve">     - Nome del dipendente</t>
        </is>
      </c>
      <c r="B8" s="38" t="inlineStr"/>
      <c r="C8" s="38" t="inlineStr"/>
      <c r="D8" s="38" t="inlineStr"/>
      <c r="E8" s="38" t="inlineStr"/>
    </row>
    <row r="9" ht="18" customHeight="1">
      <c r="A9" s="40" t="inlineStr">
        <is>
          <t xml:space="preserve">     - Destinazione del viaggio</t>
        </is>
      </c>
      <c r="B9" s="38" t="inlineStr"/>
      <c r="C9" s="38" t="inlineStr"/>
      <c r="D9" s="38" t="inlineStr"/>
      <c r="E9" s="38" t="inlineStr"/>
    </row>
    <row r="10" ht="18" customHeight="1">
      <c r="A10" s="40" t="inlineStr">
        <is>
          <t xml:space="preserve">     - Periodo di riferimento</t>
        </is>
      </c>
      <c r="B10" s="38" t="inlineStr"/>
      <c r="C10" s="38" t="inlineStr"/>
      <c r="D10" s="38" t="inlineStr"/>
      <c r="E10" s="38" t="inlineStr"/>
    </row>
    <row r="11" ht="18" customHeight="1">
      <c r="A11" s="38" t="inlineStr"/>
      <c r="B11" s="38" t="inlineStr"/>
      <c r="C11" s="38" t="inlineStr"/>
      <c r="D11" s="38" t="inlineStr"/>
      <c r="E11" s="38" t="inlineStr"/>
    </row>
    <row r="12" ht="18" customHeight="1">
      <c r="A12" s="39" t="inlineStr">
        <is>
          <t>2. REGISTRAZIONE SPESE</t>
        </is>
      </c>
      <c r="B12" s="38" t="inlineStr"/>
      <c r="C12" s="38" t="inlineStr"/>
      <c r="D12" s="38" t="inlineStr"/>
      <c r="E12" s="38" t="inlineStr"/>
    </row>
    <row r="13" ht="18" customHeight="1">
      <c r="A13" s="38" t="inlineStr">
        <is>
          <t xml:space="preserve">   • Data: Inserire la data della spesa (formato GG/MM/AAAA)</t>
        </is>
      </c>
      <c r="B13" s="38" t="inlineStr"/>
      <c r="C13" s="38" t="inlineStr"/>
      <c r="D13" s="38" t="inlineStr"/>
      <c r="E13" s="38" t="inlineStr"/>
    </row>
    <row r="14" ht="18" customHeight="1">
      <c r="A14" s="38" t="inlineStr">
        <is>
          <t xml:space="preserve">   • Categoria: Selezionare dal menu a tendina</t>
        </is>
      </c>
      <c r="B14" s="38" t="inlineStr"/>
      <c r="C14" s="38" t="inlineStr"/>
      <c r="D14" s="38" t="inlineStr"/>
      <c r="E14" s="38" t="inlineStr"/>
    </row>
    <row r="15" ht="18" customHeight="1">
      <c r="A15" s="38" t="inlineStr">
        <is>
          <t xml:space="preserve">   • Descrizione: Breve descrizione della spesa</t>
        </is>
      </c>
      <c r="B15" s="38" t="inlineStr"/>
      <c r="C15" s="38" t="inlineStr"/>
      <c r="D15" s="38" t="inlineStr"/>
      <c r="E15" s="38" t="inlineStr"/>
    </row>
    <row r="16" ht="18" customHeight="1">
      <c r="A16" s="38" t="inlineStr">
        <is>
          <t xml:space="preserve">   • Fornitore: Nome del fornitore/commerciante</t>
        </is>
      </c>
      <c r="B16" s="38" t="inlineStr"/>
      <c r="C16" s="38" t="inlineStr"/>
      <c r="D16" s="38" t="inlineStr"/>
      <c r="E16" s="38" t="inlineStr"/>
    </row>
    <row r="17" ht="18" customHeight="1">
      <c r="A17" s="38" t="inlineStr">
        <is>
          <t xml:space="preserve">   • Metodo Pagamento: Selezionare dal menu a tendina</t>
        </is>
      </c>
      <c r="B17" s="38" t="inlineStr"/>
      <c r="C17" s="38" t="inlineStr"/>
      <c r="D17" s="38" t="inlineStr"/>
      <c r="E17" s="38" t="inlineStr"/>
    </row>
    <row r="18" ht="18" customHeight="1">
      <c r="A18" s="38" t="inlineStr">
        <is>
          <t xml:space="preserve">   • Importo: Inserire l'importo netto (senza IVA)</t>
        </is>
      </c>
      <c r="B18" s="38" t="inlineStr"/>
      <c r="C18" s="38" t="inlineStr"/>
      <c r="D18" s="38" t="inlineStr"/>
      <c r="E18" s="38" t="inlineStr"/>
    </row>
    <row r="19" ht="18" customHeight="1">
      <c r="A19" s="38" t="inlineStr">
        <is>
          <t xml:space="preserve">   • IVA %: Inserire la percentuale di IVA applicata</t>
        </is>
      </c>
      <c r="B19" s="38" t="inlineStr"/>
      <c r="C19" s="38" t="inlineStr"/>
      <c r="D19" s="38" t="inlineStr"/>
      <c r="E19" s="38" t="inlineStr"/>
    </row>
    <row r="20" ht="18" customHeight="1">
      <c r="A20" s="38" t="inlineStr">
        <is>
          <t xml:space="preserve">   • IVA e Totale: Calcolati automaticamente</t>
        </is>
      </c>
      <c r="B20" s="38" t="inlineStr"/>
      <c r="C20" s="38" t="inlineStr"/>
      <c r="D20" s="38" t="inlineStr"/>
      <c r="E20" s="38" t="inlineStr"/>
    </row>
    <row r="21" ht="18" customHeight="1">
      <c r="A21" s="38" t="inlineStr">
        <is>
          <t xml:space="preserve">   • Ricevuta: Indicare se si possiede la ricevuta (Sì/No)</t>
        </is>
      </c>
      <c r="B21" s="38" t="inlineStr"/>
      <c r="C21" s="38" t="inlineStr"/>
      <c r="D21" s="38" t="inlineStr"/>
      <c r="E21" s="38" t="inlineStr"/>
    </row>
    <row r="22" ht="18" customHeight="1">
      <c r="A22" s="38" t="inlineStr">
        <is>
          <t xml:space="preserve">   • Note: Eventuali annotazioni aggiuntive</t>
        </is>
      </c>
      <c r="B22" s="38" t="inlineStr"/>
      <c r="C22" s="38" t="inlineStr"/>
      <c r="D22" s="38" t="inlineStr"/>
      <c r="E22" s="38" t="inlineStr"/>
    </row>
    <row r="23" ht="18" customHeight="1">
      <c r="A23" s="38" t="inlineStr"/>
      <c r="B23" s="38" t="inlineStr"/>
      <c r="C23" s="38" t="inlineStr"/>
      <c r="D23" s="38" t="inlineStr"/>
      <c r="E23" s="38" t="inlineStr"/>
    </row>
    <row r="24" ht="18" customHeight="1">
      <c r="A24" s="39" t="inlineStr">
        <is>
          <t>3. CATEGORIE DI SPESA DISPONIBILI</t>
        </is>
      </c>
      <c r="B24" s="38" t="inlineStr"/>
      <c r="C24" s="38" t="inlineStr"/>
      <c r="D24" s="38" t="inlineStr"/>
      <c r="E24" s="38" t="inlineStr"/>
    </row>
    <row r="25" ht="18" customHeight="1">
      <c r="A25" s="38" t="inlineStr">
        <is>
          <t xml:space="preserve">   • Trasporto: Taxi, bus, metropolitana</t>
        </is>
      </c>
      <c r="B25" s="38" t="inlineStr"/>
      <c r="C25" s="38" t="inlineStr"/>
      <c r="D25" s="38" t="inlineStr"/>
      <c r="E25" s="38" t="inlineStr"/>
    </row>
    <row r="26" ht="18" customHeight="1">
      <c r="A26" s="38" t="inlineStr">
        <is>
          <t xml:space="preserve">   • Alloggio: Hotel, B&amp;B, appartamenti</t>
        </is>
      </c>
      <c r="B26" s="38" t="inlineStr"/>
      <c r="C26" s="38" t="inlineStr"/>
      <c r="D26" s="38" t="inlineStr"/>
      <c r="E26" s="38" t="inlineStr"/>
    </row>
    <row r="27" ht="18" customHeight="1">
      <c r="A27" s="38" t="inlineStr">
        <is>
          <t xml:space="preserve">   • Pasti: Colazioni, pranzi, cene</t>
        </is>
      </c>
      <c r="B27" s="38" t="inlineStr"/>
      <c r="C27" s="38" t="inlineStr"/>
      <c r="D27" s="38" t="inlineStr"/>
      <c r="E27" s="38" t="inlineStr"/>
    </row>
    <row r="28" ht="18" customHeight="1">
      <c r="A28" s="38" t="inlineStr">
        <is>
          <t xml:space="preserve">   • Carburante: Rifornimenti benzina/diesel</t>
        </is>
      </c>
      <c r="B28" s="38" t="inlineStr"/>
      <c r="C28" s="38" t="inlineStr"/>
      <c r="D28" s="38" t="inlineStr"/>
      <c r="E28" s="38" t="inlineStr"/>
    </row>
    <row r="29" ht="18" customHeight="1">
      <c r="A29" s="38" t="inlineStr">
        <is>
          <t xml:space="preserve">   • Parcheggio: Soste auto, garage</t>
        </is>
      </c>
      <c r="B29" s="38" t="inlineStr"/>
      <c r="C29" s="38" t="inlineStr"/>
      <c r="D29" s="38" t="inlineStr"/>
      <c r="E29" s="38" t="inlineStr"/>
    </row>
    <row r="30" ht="18" customHeight="1">
      <c r="A30" s="38" t="inlineStr">
        <is>
          <t xml:space="preserve">   • Taxi/Uber: Servizi di trasporto privato</t>
        </is>
      </c>
      <c r="B30" s="38" t="inlineStr"/>
      <c r="C30" s="38" t="inlineStr"/>
      <c r="D30" s="38" t="inlineStr"/>
      <c r="E30" s="38" t="inlineStr"/>
    </row>
    <row r="31" ht="18" customHeight="1">
      <c r="A31" s="38" t="inlineStr">
        <is>
          <t xml:space="preserve">   • Aereo: Biglietti aerei</t>
        </is>
      </c>
      <c r="B31" s="38" t="inlineStr"/>
      <c r="C31" s="38" t="inlineStr"/>
      <c r="D31" s="38" t="inlineStr"/>
      <c r="E31" s="38" t="inlineStr"/>
    </row>
    <row r="32" ht="18" customHeight="1">
      <c r="A32" s="38" t="inlineStr">
        <is>
          <t xml:space="preserve">   • Treno: Biglietti ferroviari</t>
        </is>
      </c>
      <c r="B32" s="38" t="inlineStr"/>
      <c r="C32" s="38" t="inlineStr"/>
      <c r="D32" s="38" t="inlineStr"/>
      <c r="E32" s="38" t="inlineStr"/>
    </row>
    <row r="33" ht="18" customHeight="1">
      <c r="A33" s="38" t="inlineStr">
        <is>
          <t xml:space="preserve">   • Noleggio Auto: Servizi di autonoleggio</t>
        </is>
      </c>
      <c r="B33" s="38" t="inlineStr"/>
      <c r="C33" s="38" t="inlineStr"/>
      <c r="D33" s="38" t="inlineStr"/>
      <c r="E33" s="38" t="inlineStr"/>
    </row>
    <row r="34" ht="18" customHeight="1">
      <c r="A34" s="38" t="inlineStr">
        <is>
          <t xml:space="preserve">   • Pedaggi: Autostrade e pedaggi</t>
        </is>
      </c>
      <c r="B34" s="38" t="inlineStr"/>
      <c r="C34" s="38" t="inlineStr"/>
      <c r="D34" s="38" t="inlineStr"/>
      <c r="E34" s="38" t="inlineStr"/>
    </row>
    <row r="35" ht="18" customHeight="1">
      <c r="A35" s="38" t="inlineStr">
        <is>
          <t xml:space="preserve">   • Altro: Altre spese non categorizzate</t>
        </is>
      </c>
      <c r="B35" s="38" t="inlineStr"/>
      <c r="C35" s="38" t="inlineStr"/>
      <c r="D35" s="38" t="inlineStr"/>
      <c r="E35" s="38" t="inlineStr"/>
    </row>
    <row r="36" ht="18" customHeight="1">
      <c r="A36" s="38" t="inlineStr"/>
      <c r="B36" s="38" t="inlineStr"/>
      <c r="C36" s="38" t="inlineStr"/>
      <c r="D36" s="38" t="inlineStr"/>
      <c r="E36" s="38" t="inlineStr"/>
    </row>
    <row r="37" ht="18" customHeight="1">
      <c r="A37" s="39" t="inlineStr">
        <is>
          <t>4. FOGLIO RIEPILOGO</t>
        </is>
      </c>
      <c r="B37" s="38" t="inlineStr"/>
      <c r="C37" s="38" t="inlineStr"/>
      <c r="D37" s="38" t="inlineStr"/>
      <c r="E37" s="38" t="inlineStr"/>
    </row>
    <row r="38" ht="18" customHeight="1">
      <c r="A38" s="38" t="inlineStr">
        <is>
          <t xml:space="preserve">   Il foglio "Riepilogo" si aggiorna automaticamente e mostra:</t>
        </is>
      </c>
      <c r="B38" s="38" t="inlineStr"/>
      <c r="C38" s="38" t="inlineStr"/>
      <c r="D38" s="38" t="inlineStr"/>
      <c r="E38" s="38" t="inlineStr"/>
    </row>
    <row r="39" ht="18" customHeight="1">
      <c r="A39" s="38" t="inlineStr">
        <is>
          <t xml:space="preserve">   • Totali per categoria di spesa</t>
        </is>
      </c>
      <c r="B39" s="38" t="inlineStr"/>
      <c r="C39" s="38" t="inlineStr"/>
      <c r="D39" s="38" t="inlineStr"/>
      <c r="E39" s="38" t="inlineStr"/>
    </row>
    <row r="40" ht="18" customHeight="1">
      <c r="A40" s="38" t="inlineStr">
        <is>
          <t xml:space="preserve">   • Totali per metodo di pagamento</t>
        </is>
      </c>
      <c r="B40" s="38" t="inlineStr"/>
      <c r="C40" s="38" t="inlineStr"/>
      <c r="D40" s="38" t="inlineStr"/>
      <c r="E40" s="38" t="inlineStr"/>
    </row>
    <row r="41" ht="18" customHeight="1">
      <c r="A41" s="38" t="inlineStr">
        <is>
          <t xml:space="preserve">   • Statistiche del viaggio</t>
        </is>
      </c>
      <c r="B41" s="38" t="inlineStr"/>
      <c r="C41" s="38" t="inlineStr"/>
      <c r="D41" s="38" t="inlineStr"/>
      <c r="E41" s="38" t="inlineStr"/>
    </row>
    <row r="42" ht="18" customHeight="1">
      <c r="A42" s="38" t="inlineStr">
        <is>
          <t xml:space="preserve">   • Grafici riepilogativi</t>
        </is>
      </c>
      <c r="B42" s="38" t="inlineStr"/>
      <c r="C42" s="38" t="inlineStr"/>
      <c r="D42" s="38" t="inlineStr"/>
      <c r="E42" s="38" t="inlineStr"/>
    </row>
    <row r="43" ht="18" customHeight="1">
      <c r="A43" s="38" t="inlineStr"/>
      <c r="B43" s="38" t="inlineStr"/>
      <c r="C43" s="38" t="inlineStr"/>
      <c r="D43" s="38" t="inlineStr"/>
      <c r="E43" s="38" t="inlineStr"/>
    </row>
    <row r="44" ht="18" customHeight="1">
      <c r="A44" s="39" t="inlineStr">
        <is>
          <t>5. CONSIGLI UTILI</t>
        </is>
      </c>
      <c r="B44" s="38" t="inlineStr"/>
      <c r="C44" s="38" t="inlineStr"/>
      <c r="D44" s="38" t="inlineStr"/>
      <c r="E44" s="38" t="inlineStr"/>
    </row>
    <row r="45" ht="18" customHeight="1">
      <c r="A45" s="38" t="inlineStr">
        <is>
          <t xml:space="preserve">   • Conservare tutte le ricevute fisiche/digitali</t>
        </is>
      </c>
      <c r="B45" s="38" t="inlineStr"/>
      <c r="C45" s="38" t="inlineStr"/>
      <c r="D45" s="38" t="inlineStr"/>
      <c r="E45" s="38" t="inlineStr"/>
    </row>
    <row r="46" ht="18" customHeight="1">
      <c r="A46" s="38" t="inlineStr">
        <is>
          <t xml:space="preserve">   • Registrare le spese giornalmente</t>
        </is>
      </c>
      <c r="B46" s="38" t="inlineStr"/>
      <c r="C46" s="38" t="inlineStr"/>
      <c r="D46" s="38" t="inlineStr"/>
      <c r="E46" s="38" t="inlineStr"/>
    </row>
    <row r="47" ht="18" customHeight="1">
      <c r="A47" s="38" t="inlineStr">
        <is>
          <t xml:space="preserve">   • Verificare i totali prima di presentare il rendiconto</t>
        </is>
      </c>
      <c r="B47" s="38" t="inlineStr"/>
      <c r="C47" s="38" t="inlineStr"/>
      <c r="D47" s="38" t="inlineStr"/>
      <c r="E47" s="38" t="inlineStr"/>
    </row>
    <row r="48" ht="18" customHeight="1">
      <c r="A48" s="38" t="inlineStr">
        <is>
          <t xml:space="preserve">   • Allegare documentazione fotografica quando necessario</t>
        </is>
      </c>
      <c r="B48" s="38" t="inlineStr"/>
      <c r="C48" s="38" t="inlineStr"/>
      <c r="D48" s="38" t="inlineStr"/>
      <c r="E48" s="38" t="inlineStr"/>
    </row>
    <row r="49" ht="18" customHeight="1">
      <c r="A49" s="38" t="inlineStr">
        <is>
          <t xml:space="preserve">   • Rispettare le policy aziendali sui massimali di spesa</t>
        </is>
      </c>
      <c r="B49" s="38" t="inlineStr"/>
      <c r="C49" s="38" t="inlineStr"/>
      <c r="D49" s="38" t="inlineStr"/>
      <c r="E49" s="38" t="inlineStr"/>
    </row>
    <row r="50" ht="18" customHeight="1">
      <c r="A50" s="38" t="inlineStr"/>
      <c r="B50" s="38" t="inlineStr"/>
      <c r="C50" s="38" t="inlineStr"/>
      <c r="D50" s="38" t="inlineStr"/>
      <c r="E50" s="38" t="inlineStr"/>
    </row>
    <row r="51" ht="18" customHeight="1">
      <c r="A51" s="39" t="inlineStr">
        <is>
          <t>6. PRESENTAZIONE RENDICONTO</t>
        </is>
      </c>
      <c r="B51" s="38" t="inlineStr"/>
      <c r="C51" s="38" t="inlineStr"/>
      <c r="D51" s="38" t="inlineStr"/>
      <c r="E51" s="38" t="inlineStr"/>
    </row>
    <row r="52" ht="18" customHeight="1">
      <c r="A52" s="38" t="inlineStr">
        <is>
          <t xml:space="preserve">   • Stampare o salvare in PDF il foglio "Registro Spese"</t>
        </is>
      </c>
      <c r="B52" s="38" t="inlineStr"/>
      <c r="C52" s="38" t="inlineStr"/>
      <c r="D52" s="38" t="inlineStr"/>
      <c r="E52" s="38" t="inlineStr"/>
    </row>
    <row r="53" ht="18" customHeight="1">
      <c r="A53" s="38" t="inlineStr">
        <is>
          <t xml:space="preserve">   • Includere il foglio "Riepilogo" per una visione d'insieme</t>
        </is>
      </c>
      <c r="B53" s="38" t="inlineStr"/>
      <c r="C53" s="38" t="inlineStr"/>
      <c r="D53" s="38" t="inlineStr"/>
      <c r="E53" s="38" t="inlineStr"/>
    </row>
    <row r="54" ht="18" customHeight="1">
      <c r="A54" s="38" t="inlineStr">
        <is>
          <t xml:space="preserve">   • Allegare tutte le ricevute originali</t>
        </is>
      </c>
      <c r="B54" s="38" t="inlineStr"/>
      <c r="C54" s="38" t="inlineStr"/>
      <c r="D54" s="38" t="inlineStr"/>
      <c r="E54" s="38" t="inlineStr"/>
    </row>
    <row r="55" ht="18" customHeight="1">
      <c r="A55" s="38" t="inlineStr">
        <is>
          <t xml:space="preserve">   • Firmare e datare il documento</t>
        </is>
      </c>
      <c r="B55" s="38" t="inlineStr"/>
      <c r="C55" s="38" t="inlineStr"/>
      <c r="D55" s="38" t="inlineStr"/>
      <c r="E55" s="38" t="inlineStr"/>
    </row>
    <row r="56" ht="18" customHeight="1">
      <c r="A56" s="38" t="inlineStr"/>
      <c r="B56" s="38" t="inlineStr"/>
      <c r="C56" s="38" t="inlineStr"/>
      <c r="D56" s="38" t="inlineStr"/>
      <c r="E56" s="38" t="inlineStr"/>
    </row>
    <row r="57" ht="18" customHeight="1">
      <c r="A57" s="39" t="inlineStr">
        <is>
          <t>SUPPORTO E ASSISTENZA</t>
        </is>
      </c>
      <c r="B57" s="38" t="inlineStr"/>
      <c r="C57" s="38" t="inlineStr"/>
      <c r="D57" s="38" t="inlineStr"/>
      <c r="E57" s="38" t="inlineStr"/>
    </row>
    <row r="58" ht="18" customHeight="1">
      <c r="A58" s="38" t="inlineStr">
        <is>
          <t>Per domande o problemi, contattare l'ufficio amministrazione.</t>
        </is>
      </c>
      <c r="B58" s="38" t="inlineStr"/>
      <c r="C58" s="38" t="inlineStr"/>
      <c r="D58" s="38" t="inlineStr"/>
      <c r="E58" s="38" t="inlineStr"/>
    </row>
    <row r="59" ht="18" customHeight="1"/>
  </sheetData>
  <mergeCells count="2"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2026-03-09T14:08:35Z</dcterms:created>
  <dcterms:modified xmlns:dcterms="http://purl.org/dc/terms/" xmlns:xsi="http://www.w3.org/2001/XMLSchema-instance" xsi:type="dcterms:W3CDTF">2026-03-09T14:08:35Z</dcterms:modified>
</cp:coreProperties>
</file>